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inter\Dropbox\2020 CS FFF course\Class 1\"/>
    </mc:Choice>
  </mc:AlternateContent>
  <xr:revisionPtr revIDLastSave="0" documentId="13_ncr:1_{7F4B3DC5-AAD9-4E71-8A73-7138C200BC46}" xr6:coauthVersionLast="44" xr6:coauthVersionMax="44" xr10:uidLastSave="{00000000-0000-0000-0000-000000000000}"/>
  <bookViews>
    <workbookView xWindow="1080" yWindow="1080" windowWidth="21600" windowHeight="11385" xr2:uid="{9CE15E0A-37E1-4DEC-889D-8CE4CD6325EF}"/>
  </bookViews>
  <sheets>
    <sheet name="Sheet1" sheetId="1" r:id="rId1"/>
  </sheets>
  <definedNames>
    <definedName name="_xlnm.Print_Area" localSheetId="0">Sheet1!$A$1:$H$56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E51" i="1"/>
  <c r="G42" i="1"/>
  <c r="G44" i="1" s="1"/>
  <c r="G46" i="1" s="1"/>
  <c r="E42" i="1"/>
  <c r="E44" i="1" s="1"/>
  <c r="E46" i="1" s="1"/>
  <c r="E48" i="1" s="1"/>
  <c r="G38" i="1"/>
  <c r="E38" i="1"/>
  <c r="G34" i="1"/>
  <c r="E34" i="1"/>
  <c r="G23" i="1"/>
  <c r="E23" i="1"/>
  <c r="G18" i="1"/>
  <c r="E18" i="1"/>
  <c r="E25" i="1" s="1"/>
  <c r="E27" i="1" s="1"/>
  <c r="G11" i="1"/>
  <c r="E11" i="1"/>
  <c r="G25" i="1" l="1"/>
  <c r="G27" i="1" s="1"/>
  <c r="G52" i="1" s="1"/>
  <c r="G48" i="1" l="1"/>
  <c r="G51" i="1" l="1"/>
  <c r="H49" i="1"/>
</calcChain>
</file>

<file path=xl/sharedStrings.xml><?xml version="1.0" encoding="utf-8"?>
<sst xmlns="http://schemas.openxmlformats.org/spreadsheetml/2006/main" count="49" uniqueCount="44">
  <si>
    <r>
      <t>Balance Sheet</t>
    </r>
    <r>
      <rPr>
        <b/>
        <sz val="14"/>
        <rFont val="Calibri"/>
      </rPr>
      <t>: Kate</t>
    </r>
    <r>
      <rPr>
        <b/>
        <sz val="14"/>
        <rFont val="Calibri"/>
        <family val="2"/>
      </rPr>
      <t>'s Rambouillet Sheep Farm</t>
    </r>
  </si>
  <si>
    <t>Assets</t>
  </si>
  <si>
    <t>Current Assets</t>
  </si>
  <si>
    <t>Cash &amp; checking</t>
  </si>
  <si>
    <t>Prepaid feed &amp; supplies</t>
  </si>
  <si>
    <t>Accounts receivable</t>
  </si>
  <si>
    <t>Crops</t>
  </si>
  <si>
    <t>Handspinning fleece</t>
  </si>
  <si>
    <t>Fat lambs</t>
  </si>
  <si>
    <t>Total Current Assets</t>
  </si>
  <si>
    <t>Year</t>
  </si>
  <si>
    <t>Intermediate Assets</t>
  </si>
  <si>
    <t>Breeding livestock</t>
  </si>
  <si>
    <t>Machinery</t>
  </si>
  <si>
    <t>Titled vehicles</t>
  </si>
  <si>
    <t>Total Intermediate Assets</t>
  </si>
  <si>
    <t>Long Term Assets</t>
  </si>
  <si>
    <t>Land</t>
  </si>
  <si>
    <t>Barn,fences</t>
  </si>
  <si>
    <t>Total Long Term Assets</t>
  </si>
  <si>
    <t>Total Farm Assets</t>
  </si>
  <si>
    <t>Personal Assets</t>
  </si>
  <si>
    <t>Liabilities</t>
  </si>
  <si>
    <t>Current Liabilities</t>
  </si>
  <si>
    <t>Accrued interest</t>
  </si>
  <si>
    <t>Mortgage</t>
  </si>
  <si>
    <t>Total Current Liabilities</t>
  </si>
  <si>
    <t>Intermediate Liabilities</t>
  </si>
  <si>
    <t>Total Intermediate Liabilities</t>
  </si>
  <si>
    <t>Long Term Liabilities</t>
  </si>
  <si>
    <t>Total Long Term Liabilities</t>
  </si>
  <si>
    <t>Total Farm Liabilities</t>
  </si>
  <si>
    <t>Total Personal Liabilities</t>
  </si>
  <si>
    <t>Total Assets</t>
  </si>
  <si>
    <t>Trained working dog</t>
  </si>
  <si>
    <t>Total Liabilities</t>
  </si>
  <si>
    <t>Net Worth</t>
  </si>
  <si>
    <t>Net Worth Change</t>
  </si>
  <si>
    <t>Total Liabilities + Net Worth</t>
  </si>
  <si>
    <t>Total Debt to Asset Ratio</t>
  </si>
  <si>
    <t>Term Loans:</t>
  </si>
  <si>
    <t>Annual principal payment:</t>
  </si>
  <si>
    <t>Interest rate:</t>
  </si>
  <si>
    <t>Principal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</si>
</sst>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&quot;$&quot;#,##0.00"/>
    <numFmt numFmtId="170" formatCode="&quot;$&quot;#,##0"/>
    <numFmt numFmtId="171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</font>
    <font>
      <b/>
      <sz val="14"/>
      <name val="Calibri"/>
      <family val="2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indent="1"/>
    </xf>
    <xf numFmtId="0" fontId="6" fillId="0" borderId="0" xfId="0" applyFont="1"/>
    <xf numFmtId="168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14" fontId="2" fillId="0" borderId="0" xfId="0" applyNumberFormat="1" applyFont="1"/>
    <xf numFmtId="0" fontId="8" fillId="0" borderId="0" xfId="0" applyFont="1"/>
    <xf numFmtId="168" fontId="8" fillId="0" borderId="0" xfId="0" applyNumberFormat="1" applyFont="1"/>
    <xf numFmtId="170" fontId="0" fillId="0" borderId="0" xfId="0" applyNumberFormat="1"/>
    <xf numFmtId="170" fontId="0" fillId="0" borderId="1" xfId="0" applyNumberFormat="1" applyBorder="1"/>
    <xf numFmtId="170" fontId="0" fillId="0" borderId="0" xfId="0" applyNumberFormat="1" applyBorder="1"/>
    <xf numFmtId="170" fontId="8" fillId="0" borderId="0" xfId="0" applyNumberFormat="1" applyFont="1"/>
    <xf numFmtId="170" fontId="0" fillId="0" borderId="2" xfId="0" applyNumberFormat="1" applyBorder="1"/>
    <xf numFmtId="170" fontId="2" fillId="0" borderId="0" xfId="0" applyNumberFormat="1" applyFont="1"/>
    <xf numFmtId="0" fontId="0" fillId="0" borderId="0" xfId="0" applyAlignment="1">
      <alignment horizontal="left" indent="1"/>
    </xf>
    <xf numFmtId="9" fontId="0" fillId="0" borderId="0" xfId="1" applyFont="1"/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170" fontId="0" fillId="0" borderId="2" xfId="0" applyNumberForma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70" fontId="0" fillId="0" borderId="0" xfId="0" applyNumberFormat="1" applyAlignment="1">
      <alignment horizontal="left" indent="2"/>
    </xf>
    <xf numFmtId="168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 wrapText="1"/>
    </xf>
    <xf numFmtId="171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2DCD-5D16-4549-AD4F-040AD10CFCF1}">
  <sheetPr>
    <pageSetUpPr fitToPage="1"/>
  </sheetPr>
  <dimension ref="A1:H139"/>
  <sheetViews>
    <sheetView tabSelected="1" topLeftCell="A28" workbookViewId="0">
      <selection activeCell="K56" sqref="J55:K56"/>
    </sheetView>
  </sheetViews>
  <sheetFormatPr defaultRowHeight="15" x14ac:dyDescent="0.25"/>
  <cols>
    <col min="1" max="1" width="4.85546875" customWidth="1"/>
    <col min="2" max="2" width="5.42578125" customWidth="1"/>
    <col min="3" max="3" width="4.85546875" customWidth="1"/>
    <col min="4" max="4" width="23.140625" customWidth="1"/>
    <col min="5" max="5" width="13" customWidth="1"/>
    <col min="6" max="6" width="3.140625" customWidth="1"/>
    <col min="7" max="7" width="11.85546875" style="21" customWidth="1"/>
    <col min="8" max="8" width="10.42578125" customWidth="1"/>
  </cols>
  <sheetData>
    <row r="1" spans="1:8" ht="18.75" x14ac:dyDescent="0.25">
      <c r="A1" s="2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3"/>
      <c r="B2" s="4"/>
      <c r="C2" s="4"/>
      <c r="D2" s="4"/>
      <c r="E2" s="8" t="s">
        <v>10</v>
      </c>
      <c r="F2" s="8"/>
      <c r="G2" s="8"/>
      <c r="H2" s="4"/>
    </row>
    <row r="3" spans="1:8" ht="17.25" x14ac:dyDescent="0.3">
      <c r="A3" s="5" t="s">
        <v>1</v>
      </c>
      <c r="E3" s="9">
        <v>43466</v>
      </c>
      <c r="F3" s="9"/>
      <c r="G3" s="20">
        <v>43831</v>
      </c>
    </row>
    <row r="4" spans="1:8" ht="15.75" x14ac:dyDescent="0.25">
      <c r="B4" s="6" t="s">
        <v>2</v>
      </c>
    </row>
    <row r="5" spans="1:8" x14ac:dyDescent="0.25">
      <c r="C5" t="s">
        <v>3</v>
      </c>
      <c r="E5" s="12">
        <v>2200</v>
      </c>
      <c r="F5" s="12"/>
      <c r="G5" s="22">
        <v>1200</v>
      </c>
    </row>
    <row r="6" spans="1:8" x14ac:dyDescent="0.25">
      <c r="C6" t="s">
        <v>4</v>
      </c>
      <c r="E6" s="12">
        <v>750</v>
      </c>
      <c r="F6" s="12"/>
      <c r="G6" s="22">
        <v>1950</v>
      </c>
    </row>
    <row r="7" spans="1:8" x14ac:dyDescent="0.25">
      <c r="C7" t="s">
        <v>5</v>
      </c>
      <c r="E7" s="12">
        <v>200</v>
      </c>
      <c r="F7" s="12"/>
      <c r="G7" s="22">
        <v>0</v>
      </c>
    </row>
    <row r="8" spans="1:8" x14ac:dyDescent="0.25">
      <c r="C8" t="s">
        <v>6</v>
      </c>
      <c r="E8" s="12"/>
      <c r="F8" s="12"/>
      <c r="G8" s="22"/>
    </row>
    <row r="9" spans="1:8" x14ac:dyDescent="0.25">
      <c r="D9" t="s">
        <v>7</v>
      </c>
      <c r="E9" s="12">
        <v>480</v>
      </c>
      <c r="F9" s="12"/>
      <c r="G9" s="22">
        <v>1280</v>
      </c>
    </row>
    <row r="10" spans="1:8" x14ac:dyDescent="0.25">
      <c r="D10" t="s">
        <v>8</v>
      </c>
      <c r="E10" s="13">
        <v>800</v>
      </c>
      <c r="F10" s="14"/>
      <c r="G10" s="23">
        <v>1800</v>
      </c>
    </row>
    <row r="11" spans="1:8" ht="15.75" x14ac:dyDescent="0.25">
      <c r="B11" s="6" t="s">
        <v>9</v>
      </c>
      <c r="E11" s="15">
        <f>SUM(E5:E10)</f>
        <v>4430</v>
      </c>
      <c r="F11" s="15"/>
      <c r="G11" s="24">
        <f>SUM(G5:G10)</f>
        <v>6230</v>
      </c>
    </row>
    <row r="12" spans="1:8" x14ac:dyDescent="0.25">
      <c r="E12" s="12"/>
      <c r="F12" s="12"/>
      <c r="G12" s="22"/>
    </row>
    <row r="13" spans="1:8" x14ac:dyDescent="0.25">
      <c r="B13" s="10" t="s">
        <v>11</v>
      </c>
      <c r="E13" s="12"/>
      <c r="F13" s="12"/>
      <c r="G13" s="22"/>
    </row>
    <row r="14" spans="1:8" x14ac:dyDescent="0.25">
      <c r="C14" t="s">
        <v>12</v>
      </c>
      <c r="E14" s="12">
        <v>6500</v>
      </c>
      <c r="F14" s="12"/>
      <c r="G14" s="22">
        <v>6320</v>
      </c>
    </row>
    <row r="15" spans="1:8" x14ac:dyDescent="0.25">
      <c r="C15" t="s">
        <v>34</v>
      </c>
      <c r="E15" s="12">
        <v>1000</v>
      </c>
      <c r="F15" s="12"/>
      <c r="G15" s="22">
        <v>800</v>
      </c>
    </row>
    <row r="16" spans="1:8" x14ac:dyDescent="0.25">
      <c r="C16" t="s">
        <v>13</v>
      </c>
      <c r="E16" s="12">
        <v>4500</v>
      </c>
      <c r="F16" s="12"/>
      <c r="G16" s="22">
        <v>4200</v>
      </c>
    </row>
    <row r="17" spans="1:7" x14ac:dyDescent="0.25">
      <c r="C17" t="s">
        <v>14</v>
      </c>
      <c r="E17" s="13">
        <v>8500</v>
      </c>
      <c r="F17" s="12"/>
      <c r="G17" s="23">
        <v>7900</v>
      </c>
    </row>
    <row r="18" spans="1:7" x14ac:dyDescent="0.25">
      <c r="B18" s="10" t="s">
        <v>15</v>
      </c>
      <c r="E18" s="15">
        <f>SUM(E14:E17)</f>
        <v>20500</v>
      </c>
      <c r="F18" s="15"/>
      <c r="G18" s="24">
        <f>SUM(G14:G17)</f>
        <v>19220</v>
      </c>
    </row>
    <row r="19" spans="1:7" x14ac:dyDescent="0.25">
      <c r="E19" s="12"/>
      <c r="F19" s="12"/>
      <c r="G19" s="22"/>
    </row>
    <row r="20" spans="1:7" x14ac:dyDescent="0.25">
      <c r="B20" s="10" t="s">
        <v>16</v>
      </c>
      <c r="E20" s="12"/>
      <c r="F20" s="12"/>
      <c r="G20" s="22"/>
    </row>
    <row r="21" spans="1:7" x14ac:dyDescent="0.25">
      <c r="C21" t="s">
        <v>17</v>
      </c>
      <c r="E21" s="12">
        <v>125000</v>
      </c>
      <c r="F21" s="12"/>
      <c r="G21" s="22">
        <v>125000</v>
      </c>
    </row>
    <row r="22" spans="1:7" x14ac:dyDescent="0.25">
      <c r="C22" t="s">
        <v>18</v>
      </c>
      <c r="E22" s="13">
        <v>25000</v>
      </c>
      <c r="F22" s="12"/>
      <c r="G22" s="23">
        <v>23750</v>
      </c>
    </row>
    <row r="23" spans="1:7" x14ac:dyDescent="0.25">
      <c r="B23" s="10" t="s">
        <v>19</v>
      </c>
      <c r="E23" s="15">
        <f>SUM(E21:E22)</f>
        <v>150000</v>
      </c>
      <c r="F23" s="15"/>
      <c r="G23" s="24">
        <f>SUM(G21:G22)</f>
        <v>148750</v>
      </c>
    </row>
    <row r="25" spans="1:7" x14ac:dyDescent="0.25">
      <c r="B25" s="10" t="s">
        <v>20</v>
      </c>
      <c r="E25" s="12">
        <f>E23+E18+E11</f>
        <v>174930</v>
      </c>
      <c r="G25" s="22">
        <f>G23+G18+G11</f>
        <v>174200</v>
      </c>
    </row>
    <row r="26" spans="1:7" ht="15.75" thickBot="1" x14ac:dyDescent="0.3">
      <c r="B26" s="10" t="s">
        <v>21</v>
      </c>
      <c r="E26" s="16">
        <v>35000</v>
      </c>
      <c r="F26" s="12"/>
      <c r="G26" s="25">
        <v>35000</v>
      </c>
    </row>
    <row r="27" spans="1:7" ht="18" thickTop="1" x14ac:dyDescent="0.3">
      <c r="A27" s="5" t="s">
        <v>33</v>
      </c>
      <c r="B27" s="10"/>
      <c r="E27" s="17">
        <f>SUM(E25:E26)</f>
        <v>209930</v>
      </c>
      <c r="F27" s="17"/>
      <c r="G27" s="26">
        <f>SUM(G25:G26)</f>
        <v>209200</v>
      </c>
    </row>
    <row r="29" spans="1:7" ht="17.25" x14ac:dyDescent="0.3">
      <c r="A29" s="5" t="s">
        <v>22</v>
      </c>
      <c r="E29" s="7"/>
      <c r="F29" s="7"/>
      <c r="G29" s="27"/>
    </row>
    <row r="30" spans="1:7" ht="15.75" x14ac:dyDescent="0.25">
      <c r="B30" s="6" t="s">
        <v>23</v>
      </c>
      <c r="E30" s="7"/>
      <c r="F30" s="7"/>
      <c r="G30" s="27"/>
    </row>
    <row r="31" spans="1:7" x14ac:dyDescent="0.25">
      <c r="C31" t="s">
        <v>24</v>
      </c>
      <c r="E31" s="12"/>
      <c r="F31" s="12"/>
      <c r="G31" s="22"/>
    </row>
    <row r="32" spans="1:7" x14ac:dyDescent="0.25">
      <c r="D32" t="s">
        <v>13</v>
      </c>
      <c r="E32" s="12">
        <v>306</v>
      </c>
      <c r="F32" s="12"/>
      <c r="G32" s="22">
        <v>306</v>
      </c>
    </row>
    <row r="33" spans="1:7" x14ac:dyDescent="0.25">
      <c r="D33" t="s">
        <v>25</v>
      </c>
      <c r="E33" s="13">
        <v>3500</v>
      </c>
      <c r="F33" s="12"/>
      <c r="G33" s="23">
        <v>3250</v>
      </c>
    </row>
    <row r="34" spans="1:7" ht="15.75" x14ac:dyDescent="0.25">
      <c r="B34" s="6" t="s">
        <v>26</v>
      </c>
      <c r="E34" s="15">
        <f>SUM(E32:E33)</f>
        <v>3806</v>
      </c>
      <c r="F34" s="15"/>
      <c r="G34" s="24">
        <f>SUM(G32:G33)</f>
        <v>3556</v>
      </c>
    </row>
    <row r="35" spans="1:7" x14ac:dyDescent="0.25">
      <c r="E35" s="12"/>
      <c r="F35" s="12"/>
      <c r="G35" s="22"/>
    </row>
    <row r="36" spans="1:7" ht="15.75" x14ac:dyDescent="0.25">
      <c r="B36" s="6" t="s">
        <v>27</v>
      </c>
      <c r="E36" s="12"/>
      <c r="F36" s="12"/>
      <c r="G36" s="22"/>
    </row>
    <row r="37" spans="1:7" x14ac:dyDescent="0.25">
      <c r="C37" t="s">
        <v>13</v>
      </c>
      <c r="E37" s="13">
        <v>4875</v>
      </c>
      <c r="F37" s="12"/>
      <c r="G37" s="23">
        <v>3625</v>
      </c>
    </row>
    <row r="38" spans="1:7" ht="15.75" x14ac:dyDescent="0.25">
      <c r="B38" s="6" t="s">
        <v>28</v>
      </c>
      <c r="E38" s="15">
        <f>E37</f>
        <v>4875</v>
      </c>
      <c r="F38" s="15"/>
      <c r="G38" s="24">
        <f>G37</f>
        <v>3625</v>
      </c>
    </row>
    <row r="39" spans="1:7" x14ac:dyDescent="0.25">
      <c r="E39" s="12"/>
      <c r="F39" s="12"/>
      <c r="G39" s="22"/>
    </row>
    <row r="40" spans="1:7" ht="15.75" x14ac:dyDescent="0.25">
      <c r="B40" s="6" t="s">
        <v>29</v>
      </c>
      <c r="E40" s="12"/>
      <c r="F40" s="12"/>
      <c r="G40" s="22"/>
    </row>
    <row r="41" spans="1:7" x14ac:dyDescent="0.25">
      <c r="C41" t="s">
        <v>25</v>
      </c>
      <c r="E41" s="13">
        <v>70000</v>
      </c>
      <c r="F41" s="12"/>
      <c r="G41" s="23">
        <v>65000</v>
      </c>
    </row>
    <row r="42" spans="1:7" ht="15.75" x14ac:dyDescent="0.25">
      <c r="B42" s="6" t="s">
        <v>30</v>
      </c>
      <c r="E42" s="15">
        <f>E41</f>
        <v>70000</v>
      </c>
      <c r="F42" s="15"/>
      <c r="G42" s="24">
        <f>G41</f>
        <v>65000</v>
      </c>
    </row>
    <row r="43" spans="1:7" x14ac:dyDescent="0.25">
      <c r="E43" s="12"/>
      <c r="F43" s="12"/>
      <c r="G43" s="22"/>
    </row>
    <row r="44" spans="1:7" ht="15.75" x14ac:dyDescent="0.25">
      <c r="B44" s="6" t="s">
        <v>31</v>
      </c>
      <c r="E44" s="12">
        <f>E42+E38+E34</f>
        <v>78681</v>
      </c>
      <c r="F44" s="12"/>
      <c r="G44" s="22">
        <f>G42+G38+G34</f>
        <v>72181</v>
      </c>
    </row>
    <row r="45" spans="1:7" ht="16.5" thickBot="1" x14ac:dyDescent="0.3">
      <c r="B45" s="6" t="s">
        <v>32</v>
      </c>
      <c r="E45" s="16">
        <v>5800</v>
      </c>
      <c r="F45" s="12"/>
      <c r="G45" s="25">
        <v>4800</v>
      </c>
    </row>
    <row r="46" spans="1:7" ht="18" thickTop="1" x14ac:dyDescent="0.3">
      <c r="A46" s="5" t="s">
        <v>35</v>
      </c>
      <c r="E46" s="17">
        <f>SUM(E44:E45)</f>
        <v>84481</v>
      </c>
      <c r="F46" s="17"/>
      <c r="G46" s="26">
        <f>SUM(G44:G45)</f>
        <v>76981</v>
      </c>
    </row>
    <row r="47" spans="1:7" x14ac:dyDescent="0.25">
      <c r="E47" s="7"/>
      <c r="F47" s="7"/>
      <c r="G47" s="27"/>
    </row>
    <row r="48" spans="1:7" ht="17.25" x14ac:dyDescent="0.3">
      <c r="A48" s="5" t="s">
        <v>36</v>
      </c>
      <c r="E48" s="7">
        <f>E27-E46</f>
        <v>125449</v>
      </c>
      <c r="F48" s="7"/>
      <c r="G48" s="27">
        <f>G27-G46</f>
        <v>132219</v>
      </c>
    </row>
    <row r="49" spans="1:8" ht="17.25" x14ac:dyDescent="0.3">
      <c r="A49" s="5" t="s">
        <v>37</v>
      </c>
      <c r="E49" s="7"/>
      <c r="F49" s="7"/>
      <c r="G49" s="27"/>
      <c r="H49" s="12">
        <f>G48-E48</f>
        <v>6770</v>
      </c>
    </row>
    <row r="50" spans="1:8" x14ac:dyDescent="0.25">
      <c r="E50" s="7"/>
      <c r="F50" s="7"/>
      <c r="G50" s="27"/>
    </row>
    <row r="51" spans="1:8" ht="17.25" x14ac:dyDescent="0.3">
      <c r="A51" s="5" t="s">
        <v>38</v>
      </c>
      <c r="E51" s="7">
        <f>E46+E48</f>
        <v>209930</v>
      </c>
      <c r="F51" s="7"/>
      <c r="G51" s="7">
        <f>G46+G48</f>
        <v>209200</v>
      </c>
    </row>
    <row r="52" spans="1:8" ht="17.25" x14ac:dyDescent="0.3">
      <c r="A52" s="5" t="s">
        <v>39</v>
      </c>
      <c r="E52" s="19">
        <f>E46/E27</f>
        <v>0.40242461772971944</v>
      </c>
      <c r="F52" s="7"/>
      <c r="G52" s="19">
        <f>G46/G27</f>
        <v>0.36797801147227532</v>
      </c>
    </row>
    <row r="53" spans="1:8" x14ac:dyDescent="0.25">
      <c r="E53" s="7"/>
      <c r="F53" s="7"/>
      <c r="G53" s="27"/>
    </row>
    <row r="54" spans="1:8" ht="47.25" customHeight="1" x14ac:dyDescent="0.25">
      <c r="D54" s="10" t="s">
        <v>40</v>
      </c>
      <c r="E54" s="30" t="s">
        <v>41</v>
      </c>
      <c r="F54" s="11"/>
      <c r="G54" s="30" t="s">
        <v>42</v>
      </c>
      <c r="H54" s="31" t="s">
        <v>43</v>
      </c>
    </row>
    <row r="55" spans="1:8" x14ac:dyDescent="0.25">
      <c r="D55" s="18" t="s">
        <v>13</v>
      </c>
      <c r="E55" s="29">
        <v>1250</v>
      </c>
      <c r="F55" s="7"/>
      <c r="G55" s="28">
        <v>0.05</v>
      </c>
      <c r="H55" s="29">
        <v>3625</v>
      </c>
    </row>
    <row r="56" spans="1:8" x14ac:dyDescent="0.25">
      <c r="D56" s="18" t="s">
        <v>25</v>
      </c>
      <c r="E56" s="29">
        <v>5000</v>
      </c>
      <c r="F56" s="7"/>
      <c r="G56" s="32">
        <v>6.3E-2</v>
      </c>
      <c r="H56" s="29">
        <v>65000</v>
      </c>
    </row>
    <row r="57" spans="1:8" x14ac:dyDescent="0.25">
      <c r="E57" s="7"/>
      <c r="F57" s="7"/>
      <c r="G57" s="27"/>
    </row>
    <row r="58" spans="1:8" x14ac:dyDescent="0.25">
      <c r="E58" s="7"/>
      <c r="F58" s="7"/>
      <c r="G58" s="27"/>
    </row>
    <row r="59" spans="1:8" x14ac:dyDescent="0.25">
      <c r="E59" s="7"/>
      <c r="F59" s="7"/>
      <c r="G59" s="27"/>
    </row>
    <row r="60" spans="1:8" x14ac:dyDescent="0.25">
      <c r="E60" s="7"/>
      <c r="F60" s="7"/>
      <c r="G60" s="27"/>
    </row>
    <row r="61" spans="1:8" x14ac:dyDescent="0.25">
      <c r="E61" s="7"/>
      <c r="F61" s="7"/>
      <c r="G61" s="27"/>
    </row>
    <row r="62" spans="1:8" x14ac:dyDescent="0.25">
      <c r="E62" s="7"/>
      <c r="F62" s="7"/>
      <c r="G62" s="27"/>
    </row>
    <row r="63" spans="1:8" x14ac:dyDescent="0.25">
      <c r="E63" s="7"/>
      <c r="F63" s="7"/>
      <c r="G63" s="27"/>
    </row>
    <row r="64" spans="1:8" x14ac:dyDescent="0.25">
      <c r="E64" s="7"/>
      <c r="F64" s="7"/>
      <c r="G64" s="27"/>
    </row>
    <row r="65" spans="5:7" x14ac:dyDescent="0.25">
      <c r="E65" s="7"/>
      <c r="F65" s="7"/>
      <c r="G65" s="27"/>
    </row>
    <row r="66" spans="5:7" x14ac:dyDescent="0.25">
      <c r="E66" s="7"/>
      <c r="F66" s="7"/>
      <c r="G66" s="27"/>
    </row>
    <row r="67" spans="5:7" x14ac:dyDescent="0.25">
      <c r="E67" s="7"/>
      <c r="F67" s="7"/>
      <c r="G67" s="27"/>
    </row>
    <row r="68" spans="5:7" x14ac:dyDescent="0.25">
      <c r="E68" s="7"/>
      <c r="F68" s="7"/>
      <c r="G68" s="27"/>
    </row>
    <row r="69" spans="5:7" x14ac:dyDescent="0.25">
      <c r="E69" s="7"/>
      <c r="F69" s="7"/>
      <c r="G69" s="27"/>
    </row>
    <row r="70" spans="5:7" x14ac:dyDescent="0.25">
      <c r="E70" s="7"/>
      <c r="F70" s="7"/>
      <c r="G70" s="27"/>
    </row>
    <row r="71" spans="5:7" x14ac:dyDescent="0.25">
      <c r="E71" s="7"/>
      <c r="F71" s="7"/>
      <c r="G71" s="27"/>
    </row>
    <row r="72" spans="5:7" x14ac:dyDescent="0.25">
      <c r="E72" s="7"/>
      <c r="F72" s="7"/>
      <c r="G72" s="27"/>
    </row>
    <row r="73" spans="5:7" x14ac:dyDescent="0.25">
      <c r="E73" s="7"/>
      <c r="F73" s="7"/>
      <c r="G73" s="27"/>
    </row>
    <row r="74" spans="5:7" x14ac:dyDescent="0.25">
      <c r="E74" s="7"/>
      <c r="F74" s="7"/>
      <c r="G74" s="27"/>
    </row>
    <row r="75" spans="5:7" x14ac:dyDescent="0.25">
      <c r="E75" s="7"/>
      <c r="F75" s="7"/>
      <c r="G75" s="27"/>
    </row>
    <row r="76" spans="5:7" x14ac:dyDescent="0.25">
      <c r="E76" s="7"/>
      <c r="F76" s="7"/>
      <c r="G76" s="27"/>
    </row>
    <row r="77" spans="5:7" x14ac:dyDescent="0.25">
      <c r="E77" s="7"/>
      <c r="F77" s="7"/>
      <c r="G77" s="27"/>
    </row>
    <row r="78" spans="5:7" x14ac:dyDescent="0.25">
      <c r="E78" s="7"/>
      <c r="F78" s="7"/>
      <c r="G78" s="27"/>
    </row>
    <row r="79" spans="5:7" x14ac:dyDescent="0.25">
      <c r="E79" s="7"/>
      <c r="F79" s="7"/>
      <c r="G79" s="27"/>
    </row>
    <row r="80" spans="5:7" x14ac:dyDescent="0.25">
      <c r="E80" s="7"/>
      <c r="F80" s="7"/>
      <c r="G80" s="27"/>
    </row>
    <row r="81" spans="5:7" x14ac:dyDescent="0.25">
      <c r="E81" s="7"/>
      <c r="F81" s="7"/>
      <c r="G81" s="27"/>
    </row>
    <row r="82" spans="5:7" x14ac:dyDescent="0.25">
      <c r="E82" s="7"/>
      <c r="F82" s="7"/>
      <c r="G82" s="27"/>
    </row>
    <row r="83" spans="5:7" x14ac:dyDescent="0.25">
      <c r="E83" s="7"/>
      <c r="F83" s="7"/>
      <c r="G83" s="27"/>
    </row>
    <row r="84" spans="5:7" x14ac:dyDescent="0.25">
      <c r="E84" s="7"/>
      <c r="F84" s="7"/>
      <c r="G84" s="27"/>
    </row>
    <row r="85" spans="5:7" x14ac:dyDescent="0.25">
      <c r="E85" s="7"/>
      <c r="F85" s="7"/>
      <c r="G85" s="27"/>
    </row>
    <row r="86" spans="5:7" x14ac:dyDescent="0.25">
      <c r="E86" s="7"/>
      <c r="F86" s="7"/>
      <c r="G86" s="27"/>
    </row>
    <row r="87" spans="5:7" x14ac:dyDescent="0.25">
      <c r="E87" s="7"/>
      <c r="F87" s="7"/>
      <c r="G87" s="27"/>
    </row>
    <row r="88" spans="5:7" x14ac:dyDescent="0.25">
      <c r="E88" s="7"/>
      <c r="F88" s="7"/>
      <c r="G88" s="27"/>
    </row>
    <row r="89" spans="5:7" x14ac:dyDescent="0.25">
      <c r="E89" s="7"/>
      <c r="F89" s="7"/>
      <c r="G89" s="27"/>
    </row>
    <row r="90" spans="5:7" x14ac:dyDescent="0.25">
      <c r="E90" s="7"/>
      <c r="F90" s="7"/>
      <c r="G90" s="27"/>
    </row>
    <row r="91" spans="5:7" x14ac:dyDescent="0.25">
      <c r="E91" s="7"/>
      <c r="F91" s="7"/>
      <c r="G91" s="27"/>
    </row>
    <row r="92" spans="5:7" x14ac:dyDescent="0.25">
      <c r="E92" s="7"/>
      <c r="F92" s="7"/>
      <c r="G92" s="27"/>
    </row>
    <row r="93" spans="5:7" x14ac:dyDescent="0.25">
      <c r="E93" s="7"/>
      <c r="F93" s="7"/>
      <c r="G93" s="27"/>
    </row>
    <row r="94" spans="5:7" x14ac:dyDescent="0.25">
      <c r="E94" s="7"/>
      <c r="F94" s="7"/>
      <c r="G94" s="27"/>
    </row>
    <row r="95" spans="5:7" x14ac:dyDescent="0.25">
      <c r="E95" s="7"/>
      <c r="F95" s="7"/>
      <c r="G95" s="27"/>
    </row>
    <row r="96" spans="5:7" x14ac:dyDescent="0.25">
      <c r="E96" s="7"/>
      <c r="F96" s="7"/>
      <c r="G96" s="27"/>
    </row>
    <row r="97" spans="5:7" x14ac:dyDescent="0.25">
      <c r="E97" s="7"/>
      <c r="F97" s="7"/>
      <c r="G97" s="27"/>
    </row>
    <row r="98" spans="5:7" x14ac:dyDescent="0.25">
      <c r="E98" s="7"/>
      <c r="F98" s="7"/>
      <c r="G98" s="27"/>
    </row>
    <row r="99" spans="5:7" x14ac:dyDescent="0.25">
      <c r="E99" s="7"/>
      <c r="F99" s="7"/>
      <c r="G99" s="27"/>
    </row>
    <row r="100" spans="5:7" x14ac:dyDescent="0.25">
      <c r="E100" s="7"/>
      <c r="F100" s="7"/>
      <c r="G100" s="27"/>
    </row>
    <row r="101" spans="5:7" x14ac:dyDescent="0.25">
      <c r="E101" s="7"/>
      <c r="F101" s="7"/>
      <c r="G101" s="27"/>
    </row>
    <row r="102" spans="5:7" x14ac:dyDescent="0.25">
      <c r="E102" s="7"/>
      <c r="F102" s="7"/>
      <c r="G102" s="27"/>
    </row>
    <row r="103" spans="5:7" x14ac:dyDescent="0.25">
      <c r="E103" s="7"/>
      <c r="F103" s="7"/>
      <c r="G103" s="27"/>
    </row>
    <row r="104" spans="5:7" x14ac:dyDescent="0.25">
      <c r="E104" s="7"/>
      <c r="F104" s="7"/>
      <c r="G104" s="27"/>
    </row>
    <row r="105" spans="5:7" x14ac:dyDescent="0.25">
      <c r="E105" s="7"/>
      <c r="F105" s="7"/>
      <c r="G105" s="27"/>
    </row>
    <row r="106" spans="5:7" x14ac:dyDescent="0.25">
      <c r="E106" s="7"/>
      <c r="F106" s="7"/>
      <c r="G106" s="27"/>
    </row>
    <row r="107" spans="5:7" x14ac:dyDescent="0.25">
      <c r="E107" s="7"/>
      <c r="F107" s="7"/>
      <c r="G107" s="27"/>
    </row>
    <row r="108" spans="5:7" x14ac:dyDescent="0.25">
      <c r="E108" s="7"/>
      <c r="F108" s="7"/>
      <c r="G108" s="27"/>
    </row>
    <row r="109" spans="5:7" x14ac:dyDescent="0.25">
      <c r="E109" s="7"/>
      <c r="F109" s="7"/>
      <c r="G109" s="27"/>
    </row>
    <row r="110" spans="5:7" x14ac:dyDescent="0.25">
      <c r="E110" s="7"/>
      <c r="F110" s="7"/>
      <c r="G110" s="27"/>
    </row>
    <row r="111" spans="5:7" x14ac:dyDescent="0.25">
      <c r="E111" s="7"/>
      <c r="F111" s="7"/>
      <c r="G111" s="27"/>
    </row>
    <row r="112" spans="5:7" x14ac:dyDescent="0.25">
      <c r="E112" s="7"/>
      <c r="F112" s="7"/>
      <c r="G112" s="27"/>
    </row>
    <row r="113" spans="5:7" x14ac:dyDescent="0.25">
      <c r="E113" s="7"/>
      <c r="F113" s="7"/>
      <c r="G113" s="27"/>
    </row>
    <row r="114" spans="5:7" x14ac:dyDescent="0.25">
      <c r="E114" s="7"/>
      <c r="F114" s="7"/>
      <c r="G114" s="27"/>
    </row>
    <row r="115" spans="5:7" x14ac:dyDescent="0.25">
      <c r="E115" s="7"/>
      <c r="F115" s="7"/>
      <c r="G115" s="27"/>
    </row>
    <row r="116" spans="5:7" x14ac:dyDescent="0.25">
      <c r="E116" s="7"/>
      <c r="F116" s="7"/>
      <c r="G116" s="27"/>
    </row>
    <row r="117" spans="5:7" x14ac:dyDescent="0.25">
      <c r="E117" s="7"/>
      <c r="F117" s="7"/>
      <c r="G117" s="27"/>
    </row>
    <row r="118" spans="5:7" x14ac:dyDescent="0.25">
      <c r="E118" s="7"/>
      <c r="F118" s="7"/>
      <c r="G118" s="27"/>
    </row>
    <row r="119" spans="5:7" x14ac:dyDescent="0.25">
      <c r="E119" s="7"/>
      <c r="F119" s="7"/>
      <c r="G119" s="27"/>
    </row>
    <row r="120" spans="5:7" x14ac:dyDescent="0.25">
      <c r="E120" s="7"/>
      <c r="F120" s="7"/>
      <c r="G120" s="27"/>
    </row>
    <row r="121" spans="5:7" x14ac:dyDescent="0.25">
      <c r="E121" s="7"/>
      <c r="F121" s="7"/>
      <c r="G121" s="27"/>
    </row>
    <row r="122" spans="5:7" x14ac:dyDescent="0.25">
      <c r="E122" s="7"/>
      <c r="F122" s="7"/>
      <c r="G122" s="27"/>
    </row>
    <row r="123" spans="5:7" x14ac:dyDescent="0.25">
      <c r="E123" s="7"/>
      <c r="F123" s="7"/>
      <c r="G123" s="27"/>
    </row>
    <row r="124" spans="5:7" x14ac:dyDescent="0.25">
      <c r="E124" s="7"/>
      <c r="F124" s="7"/>
      <c r="G124" s="27"/>
    </row>
    <row r="125" spans="5:7" x14ac:dyDescent="0.25">
      <c r="E125" s="7"/>
      <c r="F125" s="7"/>
      <c r="G125" s="27"/>
    </row>
    <row r="126" spans="5:7" x14ac:dyDescent="0.25">
      <c r="E126" s="7"/>
      <c r="F126" s="7"/>
      <c r="G126" s="27"/>
    </row>
    <row r="127" spans="5:7" x14ac:dyDescent="0.25">
      <c r="E127" s="7"/>
      <c r="F127" s="7"/>
      <c r="G127" s="27"/>
    </row>
    <row r="128" spans="5:7" x14ac:dyDescent="0.25">
      <c r="E128" s="7"/>
      <c r="F128" s="7"/>
      <c r="G128" s="27"/>
    </row>
    <row r="129" spans="5:7" x14ac:dyDescent="0.25">
      <c r="E129" s="7"/>
      <c r="F129" s="7"/>
      <c r="G129" s="27"/>
    </row>
    <row r="130" spans="5:7" x14ac:dyDescent="0.25">
      <c r="E130" s="7"/>
      <c r="F130" s="7"/>
      <c r="G130" s="27"/>
    </row>
    <row r="131" spans="5:7" x14ac:dyDescent="0.25">
      <c r="E131" s="7"/>
      <c r="F131" s="7"/>
      <c r="G131" s="27"/>
    </row>
    <row r="132" spans="5:7" x14ac:dyDescent="0.25">
      <c r="E132" s="7"/>
      <c r="F132" s="7"/>
      <c r="G132" s="27"/>
    </row>
    <row r="133" spans="5:7" x14ac:dyDescent="0.25">
      <c r="E133" s="7"/>
      <c r="F133" s="7"/>
      <c r="G133" s="27"/>
    </row>
    <row r="134" spans="5:7" x14ac:dyDescent="0.25">
      <c r="E134" s="7"/>
      <c r="F134" s="7"/>
      <c r="G134" s="27"/>
    </row>
    <row r="135" spans="5:7" x14ac:dyDescent="0.25">
      <c r="E135" s="7"/>
      <c r="F135" s="7"/>
      <c r="G135" s="27"/>
    </row>
    <row r="136" spans="5:7" x14ac:dyDescent="0.25">
      <c r="E136" s="7"/>
      <c r="F136" s="7"/>
      <c r="G136" s="27"/>
    </row>
    <row r="137" spans="5:7" x14ac:dyDescent="0.25">
      <c r="E137" s="7"/>
      <c r="F137" s="7"/>
      <c r="G137" s="27"/>
    </row>
    <row r="138" spans="5:7" x14ac:dyDescent="0.25">
      <c r="E138" s="7"/>
      <c r="F138" s="7"/>
      <c r="G138" s="27"/>
    </row>
    <row r="139" spans="5:7" x14ac:dyDescent="0.25">
      <c r="E139" s="7"/>
      <c r="F139" s="7"/>
      <c r="G139" s="27"/>
    </row>
  </sheetData>
  <mergeCells count="2">
    <mergeCell ref="E2:G2"/>
    <mergeCell ref="A1:H1"/>
  </mergeCells>
  <pageMargins left="0.7" right="0.7" top="0.75" bottom="0.75" header="0.3" footer="0.3"/>
  <pageSetup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cp:lastPrinted>2020-03-02T21:45:46Z</cp:lastPrinted>
  <dcterms:created xsi:type="dcterms:W3CDTF">2020-03-02T21:05:46Z</dcterms:created>
  <dcterms:modified xsi:type="dcterms:W3CDTF">2020-03-02T22:09:42Z</dcterms:modified>
</cp:coreProperties>
</file>