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820" windowHeight="8700" activeTab="0"/>
  </bookViews>
  <sheets>
    <sheet name="Cash Flow Budget" sheetId="1" r:id="rId1"/>
  </sheets>
  <definedNames>
    <definedName name="_xlnm.Print_Area" localSheetId="0">'Cash Flow Budget'!$A$1:$P$70</definedName>
  </definedNames>
  <calcPr fullCalcOnLoad="1"/>
</workbook>
</file>

<file path=xl/sharedStrings.xml><?xml version="1.0" encoding="utf-8"?>
<sst xmlns="http://schemas.openxmlformats.org/spreadsheetml/2006/main" count="144" uniqueCount="59">
  <si>
    <t xml:space="preserve"> Net Cash Flow</t>
  </si>
  <si>
    <t>Total for</t>
  </si>
  <si>
    <t xml:space="preserve"> </t>
  </si>
  <si>
    <t xml:space="preserve"> CASH INFLOWS</t>
  </si>
  <si>
    <t xml:space="preserve"> Total Cash Inflows</t>
  </si>
  <si>
    <t xml:space="preserve"> CASH OUTFLOWS</t>
  </si>
  <si>
    <t xml:space="preserve"> Total Cash Outflows</t>
  </si>
  <si>
    <t xml:space="preserve"> SUMMARY</t>
  </si>
  <si>
    <t xml:space="preserve">Total for </t>
  </si>
  <si>
    <t xml:space="preserve"> Beginning cash balance</t>
  </si>
  <si>
    <t xml:space="preserve"> Cumulative Net Cash Flow</t>
  </si>
  <si>
    <t>All Periods</t>
  </si>
  <si>
    <t>CASH FLOW BUDGET (short form - 12 period)</t>
  </si>
  <si>
    <t xml:space="preserve">  </t>
  </si>
  <si>
    <t>Version 1.0</t>
  </si>
  <si>
    <t>Date Printed:</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</si>
  <si>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</si>
  <si>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</si>
  <si>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Issued in furtherance of Cooperative Extension work, Acts of May 8 and June 30, 1914, in cooperation with the U.S. Department of Agriculture. Jack M. Payne, director, Cooperative Extension Service, Iowa State University of Science and Technology, Ames, Iowa.</t>
  </si>
  <si>
    <t>Author: Don Hofstrand</t>
  </si>
  <si>
    <t>Individual Time Periods</t>
  </si>
  <si>
    <t>Ag Marketing Resource Center -- Iowa State University Extension</t>
  </si>
  <si>
    <t>Understand Cash Flow Budgeting</t>
  </si>
  <si>
    <t>is available to help you develop a cash-flow projection.</t>
  </si>
  <si>
    <t>Name:</t>
  </si>
  <si>
    <t>Total Time Period:</t>
  </si>
  <si>
    <t>Jan</t>
  </si>
  <si>
    <t>Feb</t>
  </si>
  <si>
    <t>Mar</t>
  </si>
  <si>
    <t>Apr</t>
  </si>
  <si>
    <t>May</t>
  </si>
  <si>
    <t>June</t>
  </si>
  <si>
    <t>July</t>
  </si>
  <si>
    <t>Aug</t>
  </si>
  <si>
    <t>Sept</t>
  </si>
  <si>
    <t>Oct</t>
  </si>
  <si>
    <t>Nov</t>
  </si>
  <si>
    <t>Dec</t>
  </si>
  <si>
    <t>Lamb sales</t>
  </si>
  <si>
    <t>Fleece sales</t>
  </si>
  <si>
    <t>Cull ewe sales</t>
  </si>
  <si>
    <t>Guard dog puppies</t>
  </si>
  <si>
    <t>Grain</t>
  </si>
  <si>
    <t>Hay</t>
  </si>
  <si>
    <t>Straw</t>
  </si>
  <si>
    <t>Dogfood</t>
  </si>
  <si>
    <t>Fertilizer</t>
  </si>
  <si>
    <t>Salt</t>
  </si>
  <si>
    <t>Wormer</t>
  </si>
  <si>
    <t>Other veterinary supplies</t>
  </si>
  <si>
    <t>Veterinary expense</t>
  </si>
  <si>
    <t>Shearing</t>
  </si>
  <si>
    <t>Fuel</t>
  </si>
  <si>
    <t>Repairs</t>
  </si>
  <si>
    <t>Utilities</t>
  </si>
  <si>
    <t>Miscellaneous</t>
  </si>
  <si>
    <t>Kate's Rambouillet Sheep Farm</t>
  </si>
  <si>
    <t>1/1/2019 - 1/1/2020</t>
  </si>
  <si>
    <t>30-Head Rambouillet Sheep &amp; Wool Enterprise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</si>
</sst>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_);[Red]\(#,##0.0\)"/>
    <numFmt numFmtId="166" formatCode="[$-409]dddd\,\ mmmm\ d\,\ yyyy"/>
    <numFmt numFmtId="167" formatCode="[$-409]h:mm:ss\ AM/PM"/>
    <numFmt numFmtId="168" formatCode="&quot;$&quot;#,##0.00"/>
  </numFmts>
  <fonts count="47">
    <font>
      <sz val="10"/>
      <name val="Arial"/>
      <family val="0"/>
    </font>
    <font>
      <u val="single"/>
      <sz val="10"/>
      <color indexed="36"/>
      <name val="Arial"/>
      <family val="2"/>
    </font>
    <font>
      <u val="single"/>
      <sz val="10"/>
      <color indexed="12"/>
      <name val="Arial"/>
      <family val="2"/>
    </font>
    <font>
      <b/>
      <sz val="14"/>
      <color indexed="9"/>
      <name val="Arial"/>
      <family val="2"/>
    </font>
    <font>
      <b/>
      <sz val="11"/>
      <color indexed="63"/>
      <name val="Arial"/>
      <family val="2"/>
    </font>
    <font>
      <b/>
      <sz val="10"/>
      <name val="Arial"/>
      <family val="2"/>
    </font>
    <font>
      <sz val="9"/>
      <name val="Arial"/>
      <family val="2"/>
    </font>
    <font>
      <b/>
      <i/>
      <sz val="12"/>
      <name val="Arial"/>
      <family val="2"/>
    </font>
    <font>
      <sz val="8"/>
      <name val="Arial"/>
      <family val="2"/>
    </font>
    <font>
      <u val="single"/>
      <sz val="10"/>
      <color indexed="45"/>
      <name val="Arial"/>
      <family val="2"/>
    </font>
    <font>
      <b/>
      <sz val="10"/>
      <color indexed="60"/>
      <name val="Arial"/>
      <family val="2"/>
    </font>
    <font>
      <sz val="6"/>
      <color indexed="63"/>
      <name val="Univers"/>
      <family val="2"/>
    </font>
    <font>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7"/>
        <bgColor indexed="64"/>
      </patternFill>
    </fill>
    <fill>
      <patternFill patternType="solid">
        <fgColor indexed="6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style="medium"/>
      <right style="thin"/>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style="medium"/>
      <right>
        <color indexed="63"/>
      </right>
      <top>
        <color indexed="63"/>
      </top>
      <bottom>
        <color indexed="63"/>
      </bottom>
    </border>
    <border>
      <left style="thin"/>
      <right style="thin"/>
      <top style="thin"/>
      <bottom style="medium"/>
    </border>
    <border>
      <left style="thin"/>
      <right>
        <color indexed="63"/>
      </right>
      <top style="thin"/>
      <bottom style="thin"/>
    </border>
    <border>
      <left style="thin"/>
      <right>
        <color indexed="63"/>
      </right>
      <top style="thin"/>
      <bottom>
        <color indexed="63"/>
      </bottom>
    </border>
    <border>
      <left style="medium"/>
      <right>
        <color indexed="63"/>
      </right>
      <top style="thin"/>
      <bottom style="medium"/>
    </border>
    <border>
      <left style="medium"/>
      <right style="medium"/>
      <top style="thin"/>
      <bottom style="medium"/>
    </border>
    <border>
      <left style="thin"/>
      <right>
        <color indexed="63"/>
      </right>
      <top style="thin"/>
      <bottom style="medium"/>
    </border>
    <border>
      <left style="medium"/>
      <right style="medium"/>
      <top>
        <color indexed="63"/>
      </top>
      <bottom>
        <color indexed="63"/>
      </bottom>
    </border>
    <border>
      <left style="medium"/>
      <right style="thin"/>
      <top>
        <color indexed="63"/>
      </top>
      <bottom style="thin"/>
    </border>
    <border>
      <left style="thin"/>
      <right>
        <color indexed="63"/>
      </right>
      <top style="medium"/>
      <bottom style="thin"/>
    </border>
    <border>
      <left style="medium"/>
      <right>
        <color indexed="63"/>
      </right>
      <top style="medium"/>
      <bottom style="thin"/>
    </border>
    <border>
      <left style="thin"/>
      <right style="thin"/>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color indexed="63"/>
      </top>
      <bottom style="thin"/>
    </border>
    <border>
      <left style="thin"/>
      <right style="medium"/>
      <top style="thin"/>
      <bottom style="medium"/>
    </border>
    <border>
      <left>
        <color indexed="63"/>
      </left>
      <right>
        <color indexed="63"/>
      </right>
      <top>
        <color indexed="63"/>
      </top>
      <bottom style="thick">
        <color indexed="47"/>
      </bottom>
    </border>
    <border>
      <left>
        <color indexed="63"/>
      </left>
      <right style="thin"/>
      <top style="thin"/>
      <bottom style="thin"/>
    </border>
    <border>
      <left>
        <color indexed="63"/>
      </left>
      <right>
        <color indexed="63"/>
      </right>
      <top>
        <color indexed="63"/>
      </top>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5">
    <xf numFmtId="0" fontId="0" fillId="0" borderId="0" xfId="0" applyAlignment="1">
      <alignment/>
    </xf>
    <xf numFmtId="0" fontId="0" fillId="0" borderId="0" xfId="0" applyFont="1" applyFill="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Fill="1" applyAlignment="1">
      <alignment/>
    </xf>
    <xf numFmtId="0" fontId="6" fillId="0" borderId="0" xfId="0" applyFont="1" applyBorder="1" applyAlignment="1" applyProtection="1">
      <alignment horizontal="left"/>
      <protection/>
    </xf>
    <xf numFmtId="0" fontId="6" fillId="0" borderId="0" xfId="0" applyFont="1" applyBorder="1" applyAlignment="1" applyProtection="1">
      <alignment/>
      <protection/>
    </xf>
    <xf numFmtId="0" fontId="7" fillId="0" borderId="0" xfId="0" applyFont="1" applyBorder="1" applyAlignment="1">
      <alignment/>
    </xf>
    <xf numFmtId="0" fontId="0" fillId="0" borderId="0" xfId="0" applyBorder="1" applyAlignment="1">
      <alignment/>
    </xf>
    <xf numFmtId="3" fontId="5" fillId="0" borderId="0" xfId="0" applyNumberFormat="1" applyFont="1" applyBorder="1" applyAlignment="1">
      <alignment/>
    </xf>
    <xf numFmtId="38" fontId="5" fillId="0" borderId="0" xfId="0" applyNumberFormat="1" applyFont="1" applyBorder="1" applyAlignment="1">
      <alignment horizontal="center"/>
    </xf>
    <xf numFmtId="38" fontId="0" fillId="0" borderId="0" xfId="0" applyNumberFormat="1" applyBorder="1" applyAlignment="1">
      <alignment/>
    </xf>
    <xf numFmtId="38" fontId="0" fillId="0" borderId="0" xfId="0" applyNumberFormat="1" applyFill="1" applyBorder="1" applyAlignment="1">
      <alignment/>
    </xf>
    <xf numFmtId="3" fontId="0" fillId="0" borderId="0" xfId="0" applyNumberFormat="1" applyBorder="1" applyAlignment="1">
      <alignment/>
    </xf>
    <xf numFmtId="0" fontId="0" fillId="0" borderId="10" xfId="0" applyBorder="1" applyAlignment="1">
      <alignment/>
    </xf>
    <xf numFmtId="38" fontId="0" fillId="33" borderId="11" xfId="0" applyNumberFormat="1" applyFill="1" applyBorder="1" applyAlignment="1" applyProtection="1">
      <alignment horizontal="center"/>
      <protection/>
    </xf>
    <xf numFmtId="38" fontId="0" fillId="33" borderId="11" xfId="0" applyNumberFormat="1" applyFill="1" applyBorder="1" applyAlignment="1" applyProtection="1">
      <alignment horizontal="left"/>
      <protection/>
    </xf>
    <xf numFmtId="38" fontId="0" fillId="33" borderId="12" xfId="0" applyNumberFormat="1" applyFill="1" applyBorder="1" applyAlignment="1" applyProtection="1">
      <alignment horizontal="center"/>
      <protection/>
    </xf>
    <xf numFmtId="38" fontId="0" fillId="0" borderId="10" xfId="0" applyNumberFormat="1" applyBorder="1" applyAlignment="1">
      <alignment horizontal="center"/>
    </xf>
    <xf numFmtId="3" fontId="5" fillId="0" borderId="13" xfId="0" applyNumberFormat="1" applyFont="1" applyBorder="1" applyAlignment="1">
      <alignment/>
    </xf>
    <xf numFmtId="164" fontId="0" fillId="34" borderId="14" xfId="0" applyNumberFormat="1" applyFill="1" applyBorder="1" applyAlignment="1" applyProtection="1">
      <alignment horizontal="center"/>
      <protection locked="0"/>
    </xf>
    <xf numFmtId="164" fontId="0" fillId="34" borderId="15" xfId="0" applyNumberFormat="1" applyFill="1" applyBorder="1" applyAlignment="1" applyProtection="1">
      <alignment horizontal="center"/>
      <protection locked="0"/>
    </xf>
    <xf numFmtId="164" fontId="0" fillId="34" borderId="16" xfId="0" applyNumberFormat="1" applyFill="1" applyBorder="1" applyAlignment="1" applyProtection="1">
      <alignment horizontal="center"/>
      <protection locked="0"/>
    </xf>
    <xf numFmtId="38" fontId="0" fillId="0" borderId="13" xfId="0" applyNumberFormat="1" applyBorder="1" applyAlignment="1">
      <alignment horizontal="center"/>
    </xf>
    <xf numFmtId="6" fontId="0" fillId="34" borderId="17" xfId="0" applyNumberFormat="1" applyFill="1" applyBorder="1" applyAlignment="1" applyProtection="1">
      <alignment/>
      <protection locked="0"/>
    </xf>
    <xf numFmtId="6" fontId="0" fillId="34" borderId="18" xfId="0" applyNumberFormat="1" applyFill="1" applyBorder="1" applyAlignment="1" applyProtection="1">
      <alignment/>
      <protection locked="0"/>
    </xf>
    <xf numFmtId="6" fontId="0" fillId="34" borderId="19" xfId="0" applyNumberFormat="1" applyFill="1" applyBorder="1" applyAlignment="1" applyProtection="1">
      <alignment/>
      <protection locked="0"/>
    </xf>
    <xf numFmtId="6" fontId="0" fillId="33" borderId="20" xfId="0" applyNumberFormat="1" applyFill="1" applyBorder="1" applyAlignment="1" applyProtection="1">
      <alignment/>
      <protection/>
    </xf>
    <xf numFmtId="3" fontId="0" fillId="34" borderId="21" xfId="0" applyNumberFormat="1" applyFill="1" applyBorder="1" applyAlignment="1" applyProtection="1">
      <alignment/>
      <protection locked="0"/>
    </xf>
    <xf numFmtId="38" fontId="0" fillId="34" borderId="22" xfId="0" applyNumberFormat="1" applyFill="1" applyBorder="1" applyAlignment="1" applyProtection="1">
      <alignment/>
      <protection locked="0"/>
    </xf>
    <xf numFmtId="38" fontId="0" fillId="34" borderId="23" xfId="0" applyNumberFormat="1" applyFill="1" applyBorder="1" applyAlignment="1" applyProtection="1">
      <alignment/>
      <protection locked="0"/>
    </xf>
    <xf numFmtId="38" fontId="0" fillId="34" borderId="24" xfId="0" applyNumberFormat="1" applyFill="1" applyBorder="1" applyAlignment="1" applyProtection="1">
      <alignment/>
      <protection locked="0"/>
    </xf>
    <xf numFmtId="3" fontId="0" fillId="34" borderId="21" xfId="0" applyNumberFormat="1" applyFont="1" applyFill="1" applyBorder="1" applyAlignment="1" applyProtection="1">
      <alignment/>
      <protection locked="0"/>
    </xf>
    <xf numFmtId="0" fontId="0" fillId="0" borderId="0" xfId="0" applyFont="1" applyFill="1" applyAlignment="1">
      <alignment/>
    </xf>
    <xf numFmtId="0" fontId="0" fillId="34" borderId="21" xfId="0" applyFill="1" applyBorder="1" applyAlignment="1" applyProtection="1">
      <alignment/>
      <protection locked="0"/>
    </xf>
    <xf numFmtId="38" fontId="0" fillId="34" borderId="25" xfId="0" applyNumberFormat="1" applyFill="1" applyBorder="1" applyAlignment="1" applyProtection="1">
      <alignment/>
      <protection locked="0"/>
    </xf>
    <xf numFmtId="38" fontId="0" fillId="34" borderId="26" xfId="0" applyNumberFormat="1" applyFill="1" applyBorder="1" applyAlignment="1" applyProtection="1">
      <alignment/>
      <protection locked="0"/>
    </xf>
    <xf numFmtId="38" fontId="0" fillId="34" borderId="27" xfId="0" applyNumberFormat="1" applyFill="1" applyBorder="1" applyAlignment="1" applyProtection="1">
      <alignment/>
      <protection locked="0"/>
    </xf>
    <xf numFmtId="3" fontId="5" fillId="0" borderId="28" xfId="0" applyNumberFormat="1" applyFont="1" applyBorder="1" applyAlignment="1">
      <alignment/>
    </xf>
    <xf numFmtId="6" fontId="5" fillId="0" borderId="14" xfId="0" applyNumberFormat="1" applyFont="1" applyBorder="1" applyAlignment="1">
      <alignment/>
    </xf>
    <xf numFmtId="3" fontId="0" fillId="33" borderId="0" xfId="0" applyNumberFormat="1" applyFill="1" applyBorder="1" applyAlignment="1">
      <alignment/>
    </xf>
    <xf numFmtId="38" fontId="0" fillId="33" borderId="0" xfId="0" applyNumberFormat="1" applyFill="1" applyBorder="1" applyAlignment="1">
      <alignment/>
    </xf>
    <xf numFmtId="0" fontId="0" fillId="0" borderId="29" xfId="0" applyBorder="1" applyAlignment="1">
      <alignment/>
    </xf>
    <xf numFmtId="38" fontId="0" fillId="33" borderId="29" xfId="0" applyNumberFormat="1" applyFill="1" applyBorder="1" applyAlignment="1">
      <alignment horizontal="center"/>
    </xf>
    <xf numFmtId="38" fontId="0" fillId="33" borderId="30" xfId="0" applyNumberFormat="1" applyFill="1" applyBorder="1" applyAlignment="1">
      <alignment horizontal="center"/>
    </xf>
    <xf numFmtId="38" fontId="0" fillId="33" borderId="30" xfId="0" applyNumberFormat="1" applyFill="1" applyBorder="1" applyAlignment="1">
      <alignment horizontal="left"/>
    </xf>
    <xf numFmtId="38" fontId="0" fillId="33" borderId="31" xfId="0" applyNumberFormat="1" applyFill="1" applyBorder="1" applyAlignment="1">
      <alignment horizontal="center"/>
    </xf>
    <xf numFmtId="164" fontId="0" fillId="33" borderId="14" xfId="0" applyNumberFormat="1" applyFill="1" applyBorder="1" applyAlignment="1">
      <alignment horizontal="center"/>
    </xf>
    <xf numFmtId="6" fontId="0" fillId="33" borderId="32" xfId="0" applyNumberFormat="1" applyFill="1" applyBorder="1" applyAlignment="1" applyProtection="1">
      <alignment/>
      <protection/>
    </xf>
    <xf numFmtId="3" fontId="5" fillId="0" borderId="33" xfId="0" applyNumberFormat="1" applyFont="1" applyBorder="1" applyAlignment="1">
      <alignment/>
    </xf>
    <xf numFmtId="6" fontId="5" fillId="0" borderId="17" xfId="0" applyNumberFormat="1" applyFont="1" applyFill="1" applyBorder="1" applyAlignment="1">
      <alignment/>
    </xf>
    <xf numFmtId="6" fontId="5" fillId="0" borderId="18" xfId="0" applyNumberFormat="1" applyFont="1" applyFill="1" applyBorder="1" applyAlignment="1">
      <alignment/>
    </xf>
    <xf numFmtId="3" fontId="0" fillId="0" borderId="33" xfId="0" applyNumberFormat="1" applyBorder="1" applyAlignment="1">
      <alignment/>
    </xf>
    <xf numFmtId="6" fontId="0" fillId="33" borderId="20" xfId="0" applyNumberFormat="1" applyFill="1" applyBorder="1" applyAlignment="1" applyProtection="1">
      <alignment/>
      <protection locked="0"/>
    </xf>
    <xf numFmtId="6" fontId="5" fillId="0" borderId="14" xfId="44" applyNumberFormat="1" applyFont="1" applyBorder="1" applyAlignment="1" applyProtection="1">
      <alignment/>
      <protection/>
    </xf>
    <xf numFmtId="6" fontId="5" fillId="0" borderId="34" xfId="44" applyNumberFormat="1" applyFont="1" applyBorder="1" applyAlignment="1" applyProtection="1">
      <alignment/>
      <protection/>
    </xf>
    <xf numFmtId="164" fontId="0" fillId="33" borderId="0" xfId="0" applyNumberFormat="1" applyFill="1" applyBorder="1" applyAlignment="1" applyProtection="1">
      <alignment/>
      <protection locked="0"/>
    </xf>
    <xf numFmtId="38" fontId="0" fillId="34" borderId="35" xfId="0" applyNumberFormat="1" applyFill="1" applyBorder="1" applyAlignment="1" applyProtection="1">
      <alignment/>
      <protection locked="0"/>
    </xf>
    <xf numFmtId="38" fontId="0" fillId="34" borderId="36" xfId="0" applyNumberFormat="1" applyFill="1" applyBorder="1" applyAlignment="1" applyProtection="1">
      <alignment/>
      <protection locked="0"/>
    </xf>
    <xf numFmtId="6" fontId="5" fillId="0" borderId="37" xfId="0" applyNumberFormat="1" applyFont="1" applyBorder="1" applyAlignment="1">
      <alignment/>
    </xf>
    <xf numFmtId="6" fontId="0" fillId="33" borderId="38" xfId="0" applyNumberFormat="1" applyFill="1" applyBorder="1" applyAlignment="1" applyProtection="1">
      <alignment/>
      <protection/>
    </xf>
    <xf numFmtId="6" fontId="5" fillId="0" borderId="39" xfId="44" applyNumberFormat="1" applyFont="1" applyBorder="1" applyAlignment="1" applyProtection="1">
      <alignment/>
      <protection/>
    </xf>
    <xf numFmtId="6" fontId="5" fillId="0" borderId="38" xfId="44" applyNumberFormat="1" applyFont="1" applyBorder="1" applyAlignment="1" applyProtection="1">
      <alignment/>
      <protection/>
    </xf>
    <xf numFmtId="38" fontId="0" fillId="0" borderId="40" xfId="0" applyNumberFormat="1" applyBorder="1" applyAlignment="1">
      <alignment horizontal="center"/>
    </xf>
    <xf numFmtId="6" fontId="0" fillId="34" borderId="41" xfId="0" applyNumberFormat="1" applyFill="1" applyBorder="1" applyAlignment="1" applyProtection="1">
      <alignment/>
      <protection locked="0"/>
    </xf>
    <xf numFmtId="6" fontId="5" fillId="0" borderId="42" xfId="0" applyNumberFormat="1" applyFont="1" applyFill="1" applyBorder="1" applyAlignment="1">
      <alignment/>
    </xf>
    <xf numFmtId="6" fontId="5" fillId="0" borderId="10" xfId="0" applyNumberFormat="1" applyFont="1" applyFill="1" applyBorder="1" applyAlignment="1">
      <alignment/>
    </xf>
    <xf numFmtId="0" fontId="0" fillId="0" borderId="30" xfId="0" applyBorder="1" applyAlignment="1">
      <alignment/>
    </xf>
    <xf numFmtId="38" fontId="0" fillId="33" borderId="43" xfId="0" applyNumberFormat="1" applyFill="1" applyBorder="1" applyAlignment="1" applyProtection="1">
      <alignment horizontal="center"/>
      <protection/>
    </xf>
    <xf numFmtId="6" fontId="0" fillId="34" borderId="44" xfId="0" applyNumberFormat="1" applyFill="1" applyBorder="1" applyAlignment="1" applyProtection="1">
      <alignment/>
      <protection locked="0"/>
    </xf>
    <xf numFmtId="164" fontId="0" fillId="34" borderId="34" xfId="0" applyNumberFormat="1" applyFill="1" applyBorder="1" applyAlignment="1" applyProtection="1">
      <alignment horizontal="center"/>
      <protection locked="0"/>
    </xf>
    <xf numFmtId="164" fontId="0" fillId="33" borderId="45" xfId="0" applyNumberFormat="1" applyFill="1" applyBorder="1" applyAlignment="1">
      <alignment horizontal="center"/>
    </xf>
    <xf numFmtId="38" fontId="0" fillId="33" borderId="46" xfId="0" applyNumberFormat="1" applyFill="1" applyBorder="1" applyAlignment="1">
      <alignment horizontal="center"/>
    </xf>
    <xf numFmtId="38" fontId="0" fillId="33" borderId="47" xfId="0" applyNumberFormat="1" applyFill="1" applyBorder="1" applyAlignment="1">
      <alignment horizontal="center"/>
    </xf>
    <xf numFmtId="38" fontId="0" fillId="33" borderId="47" xfId="0" applyNumberFormat="1" applyFill="1" applyBorder="1" applyAlignment="1">
      <alignment horizontal="left"/>
    </xf>
    <xf numFmtId="0" fontId="0" fillId="0" borderId="47" xfId="0" applyBorder="1" applyAlignment="1">
      <alignment/>
    </xf>
    <xf numFmtId="38" fontId="0" fillId="33" borderId="48" xfId="0" applyNumberFormat="1" applyFill="1" applyBorder="1" applyAlignment="1">
      <alignment horizontal="center"/>
    </xf>
    <xf numFmtId="38" fontId="0" fillId="0" borderId="49" xfId="0" applyNumberFormat="1" applyBorder="1" applyAlignment="1">
      <alignment horizontal="center"/>
    </xf>
    <xf numFmtId="6" fontId="0" fillId="34" borderId="50" xfId="0" applyNumberFormat="1" applyFill="1" applyBorder="1" applyAlignment="1" applyProtection="1">
      <alignment/>
      <protection locked="0"/>
    </xf>
    <xf numFmtId="38" fontId="0" fillId="0" borderId="31" xfId="0" applyNumberFormat="1" applyBorder="1" applyAlignment="1">
      <alignment horizontal="center"/>
    </xf>
    <xf numFmtId="164" fontId="0" fillId="33" borderId="34" xfId="0" applyNumberFormat="1" applyFill="1" applyBorder="1" applyAlignment="1">
      <alignment horizontal="center"/>
    </xf>
    <xf numFmtId="164" fontId="0" fillId="33" borderId="51" xfId="0" applyNumberFormat="1" applyFill="1" applyBorder="1" applyAlignment="1">
      <alignment horizontal="center"/>
    </xf>
    <xf numFmtId="0" fontId="0" fillId="0" borderId="0" xfId="0" applyFont="1" applyBorder="1" applyAlignment="1" applyProtection="1">
      <alignment horizontal="left"/>
      <protection/>
    </xf>
    <xf numFmtId="0" fontId="5" fillId="0" borderId="0" xfId="0" applyFont="1" applyBorder="1" applyAlignment="1" applyProtection="1">
      <alignment/>
      <protection/>
    </xf>
    <xf numFmtId="0" fontId="5" fillId="0" borderId="0" xfId="0" applyFont="1" applyFill="1" applyBorder="1" applyAlignment="1" applyProtection="1">
      <alignment/>
      <protection/>
    </xf>
    <xf numFmtId="0" fontId="0" fillId="0" borderId="0" xfId="0" applyFont="1" applyBorder="1" applyAlignment="1">
      <alignment/>
    </xf>
    <xf numFmtId="0" fontId="0" fillId="0" borderId="0" xfId="0" applyFont="1" applyAlignment="1">
      <alignment/>
    </xf>
    <xf numFmtId="0" fontId="9" fillId="0" borderId="0" xfId="53" applyFont="1" applyAlignment="1" applyProtection="1">
      <alignment horizontal="left"/>
      <protection/>
    </xf>
    <xf numFmtId="0" fontId="0" fillId="0" borderId="0" xfId="0" applyFont="1" applyAlignment="1" applyProtection="1">
      <alignment/>
      <protection/>
    </xf>
    <xf numFmtId="0" fontId="0" fillId="0" borderId="0" xfId="53" applyFont="1" applyAlignment="1" applyProtection="1">
      <alignment horizontal="left"/>
      <protection/>
    </xf>
    <xf numFmtId="0" fontId="0" fillId="0" borderId="0" xfId="0" applyFont="1" applyAlignment="1" applyProtection="1">
      <alignment/>
      <protection/>
    </xf>
    <xf numFmtId="0" fontId="10" fillId="0" borderId="0" xfId="0" applyFont="1" applyAlignment="1">
      <alignment/>
    </xf>
    <xf numFmtId="0" fontId="11" fillId="0" borderId="0" xfId="0" applyFont="1" applyAlignment="1">
      <alignment horizontal="left"/>
    </xf>
    <xf numFmtId="0" fontId="12" fillId="0" borderId="0" xfId="0" applyFont="1" applyAlignment="1">
      <alignment/>
    </xf>
    <xf numFmtId="0" fontId="0" fillId="0" borderId="0" xfId="0" applyFont="1" applyFill="1" applyBorder="1" applyAlignment="1" applyProtection="1">
      <alignment/>
      <protection/>
    </xf>
    <xf numFmtId="0" fontId="0" fillId="0" borderId="0" xfId="0" applyAlignment="1">
      <alignment/>
    </xf>
    <xf numFmtId="0" fontId="0" fillId="35" borderId="0" xfId="0" applyFont="1" applyFill="1" applyAlignment="1">
      <alignment/>
    </xf>
    <xf numFmtId="0" fontId="0" fillId="35" borderId="0" xfId="0" applyFont="1" applyFill="1" applyAlignment="1">
      <alignment/>
    </xf>
    <xf numFmtId="0" fontId="0" fillId="35" borderId="0" xfId="0" applyFill="1" applyAlignment="1">
      <alignment/>
    </xf>
    <xf numFmtId="0" fontId="0" fillId="36" borderId="0" xfId="0" applyFill="1" applyAlignment="1">
      <alignment/>
    </xf>
    <xf numFmtId="0" fontId="3" fillId="37" borderId="52" xfId="0" applyFont="1" applyFill="1" applyBorder="1" applyAlignment="1">
      <alignment/>
    </xf>
    <xf numFmtId="0" fontId="0" fillId="37" borderId="52" xfId="0" applyFill="1" applyBorder="1" applyAlignment="1">
      <alignment/>
    </xf>
    <xf numFmtId="0" fontId="2" fillId="0" borderId="0" xfId="53" applyAlignment="1" applyProtection="1">
      <alignment/>
      <protection/>
    </xf>
    <xf numFmtId="168" fontId="0" fillId="34" borderId="23" xfId="0" applyNumberFormat="1" applyFill="1" applyBorder="1" applyAlignment="1" applyProtection="1">
      <alignment horizontal="center"/>
      <protection locked="0"/>
    </xf>
    <xf numFmtId="0" fontId="11" fillId="0" borderId="0" xfId="0" applyFont="1" applyAlignment="1">
      <alignment horizontal="left" wrapText="1"/>
    </xf>
    <xf numFmtId="14" fontId="0" fillId="0" borderId="0" xfId="0" applyNumberFormat="1" applyFont="1" applyAlignment="1" applyProtection="1">
      <alignment horizontal="left"/>
      <protection/>
    </xf>
    <xf numFmtId="0" fontId="0" fillId="0" borderId="53" xfId="0" applyFont="1" applyBorder="1" applyAlignment="1">
      <alignment/>
    </xf>
    <xf numFmtId="0" fontId="0" fillId="0" borderId="53" xfId="0" applyBorder="1" applyAlignment="1" applyProtection="1">
      <alignment/>
      <protection locked="0"/>
    </xf>
    <xf numFmtId="38" fontId="5" fillId="0" borderId="54" xfId="0" applyNumberFormat="1" applyFont="1" applyBorder="1" applyAlignment="1">
      <alignment horizontal="left"/>
    </xf>
    <xf numFmtId="3" fontId="0" fillId="34" borderId="55" xfId="0" applyNumberFormat="1" applyFont="1" applyFill="1" applyBorder="1" applyAlignment="1" applyProtection="1">
      <alignment/>
      <protection locked="0"/>
    </xf>
    <xf numFmtId="168" fontId="0" fillId="34" borderId="23" xfId="0" applyNumberFormat="1" applyFont="1" applyFill="1" applyBorder="1" applyAlignment="1" applyProtection="1">
      <alignment horizontal="center"/>
      <protection locked="0"/>
    </xf>
    <xf numFmtId="3" fontId="0" fillId="34" borderId="23" xfId="0" applyNumberFormat="1" applyFont="1" applyFill="1" applyBorder="1" applyAlignment="1" applyProtection="1">
      <alignment/>
      <protection locked="0"/>
    </xf>
    <xf numFmtId="164" fontId="0" fillId="34" borderId="35" xfId="0" applyNumberFormat="1" applyFont="1" applyFill="1" applyBorder="1" applyAlignment="1" applyProtection="1">
      <alignment horizontal="center"/>
      <protection locked="0"/>
    </xf>
    <xf numFmtId="0" fontId="0" fillId="34" borderId="35"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63</xdr:row>
      <xdr:rowOff>123825</xdr:rowOff>
    </xdr:from>
    <xdr:to>
      <xdr:col>3</xdr:col>
      <xdr:colOff>409575</xdr:colOff>
      <xdr:row>65</xdr:row>
      <xdr:rowOff>95250</xdr:rowOff>
    </xdr:to>
    <xdr:pic>
      <xdr:nvPicPr>
        <xdr:cNvPr id="1" name="Picture 1" descr="Univ_B_1_NoTh_Reg"/>
        <xdr:cNvPicPr preferRelativeResize="1">
          <a:picLocks noChangeAspect="1"/>
        </xdr:cNvPicPr>
      </xdr:nvPicPr>
      <xdr:blipFill>
        <a:blip r:embed="rId1"/>
        <a:stretch>
          <a:fillRect/>
        </a:stretch>
      </xdr:blipFill>
      <xdr:spPr>
        <a:xfrm>
          <a:off x="257175" y="10534650"/>
          <a:ext cx="22479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hof@iastate.edu?subject=AgDM%20Spreadsheet" TargetMode="External" /><Relationship Id="rId2" Type="http://schemas.openxmlformats.org/officeDocument/2006/relationships/hyperlink" Target="http://www.agmrc.org/agmrc/business/businessworkbench/understandingcashflowbudgeting.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0"/>
  <sheetViews>
    <sheetView showGridLines="0" tabSelected="1" zoomScalePageLayoutView="0" workbookViewId="0" topLeftCell="A34">
      <selection activeCell="C6" sqref="C6"/>
    </sheetView>
  </sheetViews>
  <sheetFormatPr defaultColWidth="9.140625" defaultRowHeight="12.75"/>
  <cols>
    <col min="1" max="1" width="1.7109375" style="100" customWidth="1"/>
    <col min="2" max="2" width="1.7109375" style="0" customWidth="1"/>
    <col min="3" max="3" width="28.00390625" style="0" customWidth="1"/>
    <col min="4" max="16" width="12.7109375" style="0" customWidth="1"/>
  </cols>
  <sheetData>
    <row r="1" spans="1:16" s="102" customFormat="1" ht="18" thickBot="1">
      <c r="A1" s="101"/>
      <c r="B1" s="101"/>
      <c r="C1" s="101" t="s">
        <v>12</v>
      </c>
      <c r="D1" s="101"/>
      <c r="E1" s="101"/>
      <c r="F1" s="101"/>
      <c r="G1" s="101"/>
      <c r="H1" s="101"/>
      <c r="I1" s="101"/>
      <c r="J1" s="101"/>
      <c r="K1" s="101"/>
      <c r="L1" s="101"/>
      <c r="M1" s="101"/>
      <c r="N1" s="101"/>
      <c r="O1" s="101"/>
      <c r="P1" s="101"/>
    </row>
    <row r="2" spans="1:16" ht="14.25" thickTop="1">
      <c r="A2" s="97"/>
      <c r="B2" s="1"/>
      <c r="C2" s="2" t="s">
        <v>21</v>
      </c>
      <c r="D2" s="3"/>
      <c r="E2" s="4"/>
      <c r="F2" s="4"/>
      <c r="G2" s="4"/>
      <c r="H2" s="4"/>
      <c r="I2" s="4"/>
      <c r="J2" s="4"/>
      <c r="K2" s="4"/>
      <c r="L2" s="4"/>
      <c r="M2" s="4"/>
      <c r="N2" s="4"/>
      <c r="O2" s="4"/>
      <c r="P2" s="4"/>
    </row>
    <row r="3" spans="1:16" ht="12.75">
      <c r="A3" s="97"/>
      <c r="B3" s="1"/>
      <c r="C3" s="103" t="s">
        <v>22</v>
      </c>
      <c r="D3" s="96" t="s">
        <v>23</v>
      </c>
      <c r="E3" s="96"/>
      <c r="F3" s="96"/>
      <c r="G3" s="96"/>
      <c r="H3" s="4"/>
      <c r="I3" s="4"/>
      <c r="J3" s="4"/>
      <c r="K3" s="4"/>
      <c r="L3" s="4"/>
      <c r="M3" s="4"/>
      <c r="N3" s="4"/>
      <c r="O3" s="4"/>
      <c r="P3" s="4"/>
    </row>
    <row r="4" spans="1:14" ht="12.75">
      <c r="A4" s="97"/>
      <c r="B4" s="1"/>
      <c r="G4" s="6"/>
      <c r="H4" s="6"/>
      <c r="I4" s="7"/>
      <c r="J4" s="7"/>
      <c r="K4" s="7"/>
      <c r="L4" s="7"/>
      <c r="M4" s="7"/>
      <c r="N4" s="7"/>
    </row>
    <row r="5" spans="1:8" s="87" customFormat="1" ht="12.75">
      <c r="A5" s="98"/>
      <c r="B5" s="34"/>
      <c r="C5" s="114" t="s">
        <v>58</v>
      </c>
      <c r="D5" s="107"/>
      <c r="E5" s="95"/>
      <c r="F5" s="95"/>
      <c r="G5" s="95"/>
      <c r="H5" s="95"/>
    </row>
    <row r="6" spans="1:15" ht="15">
      <c r="A6" s="99"/>
      <c r="B6" s="5"/>
      <c r="C6" s="8"/>
      <c r="D6" s="9"/>
      <c r="E6" s="9"/>
      <c r="F6" s="9"/>
      <c r="G6" s="9"/>
      <c r="H6" s="9"/>
      <c r="I6" s="9"/>
      <c r="J6" s="9"/>
      <c r="K6" s="9"/>
      <c r="L6" s="9"/>
      <c r="M6" s="9"/>
      <c r="N6" s="9"/>
      <c r="O6" s="9"/>
    </row>
    <row r="7" spans="1:15" ht="12.75">
      <c r="A7" s="99"/>
      <c r="B7" s="5"/>
      <c r="C7" s="10" t="s">
        <v>24</v>
      </c>
      <c r="E7" s="109" t="s">
        <v>25</v>
      </c>
      <c r="F7" s="109"/>
      <c r="G7" s="11"/>
      <c r="H7" s="11"/>
      <c r="I7" s="12"/>
      <c r="J7" s="13"/>
      <c r="K7" s="13"/>
      <c r="L7" s="13"/>
      <c r="M7" s="13"/>
      <c r="N7" s="12"/>
      <c r="O7" s="12"/>
    </row>
    <row r="8" spans="1:15" ht="12.75">
      <c r="A8" s="99"/>
      <c r="B8" s="5"/>
      <c r="C8" s="112" t="s">
        <v>56</v>
      </c>
      <c r="E8" s="113" t="s">
        <v>57</v>
      </c>
      <c r="F8" s="108"/>
      <c r="G8" s="57"/>
      <c r="H8" s="57"/>
      <c r="I8" s="12"/>
      <c r="J8" s="12"/>
      <c r="K8" s="12"/>
      <c r="L8" s="12"/>
      <c r="M8" s="12"/>
      <c r="N8" s="12"/>
      <c r="O8" s="12"/>
    </row>
    <row r="9" spans="1:15" ht="13.5" thickBot="1">
      <c r="A9" s="99"/>
      <c r="B9" s="5"/>
      <c r="C9" s="14"/>
      <c r="D9" s="12"/>
      <c r="E9" s="12"/>
      <c r="F9" s="12"/>
      <c r="G9" s="12"/>
      <c r="H9" s="12"/>
      <c r="I9" s="12"/>
      <c r="J9" s="12"/>
      <c r="K9" s="12"/>
      <c r="L9" s="12"/>
      <c r="M9" s="12"/>
      <c r="N9" s="12"/>
      <c r="O9" s="12"/>
    </row>
    <row r="10" spans="1:16" ht="12.75">
      <c r="A10" s="99"/>
      <c r="B10" s="5"/>
      <c r="C10" s="15"/>
      <c r="D10" s="69" t="s">
        <v>2</v>
      </c>
      <c r="E10" s="17" t="s">
        <v>2</v>
      </c>
      <c r="F10" s="17"/>
      <c r="G10" s="17"/>
      <c r="H10" s="17" t="s">
        <v>20</v>
      </c>
      <c r="I10" s="17"/>
      <c r="J10" s="68"/>
      <c r="K10" s="17"/>
      <c r="L10" s="17"/>
      <c r="M10" s="17"/>
      <c r="N10" s="16" t="s">
        <v>2</v>
      </c>
      <c r="O10" s="18" t="s">
        <v>2</v>
      </c>
      <c r="P10" s="19" t="s">
        <v>1</v>
      </c>
    </row>
    <row r="11" spans="1:16" ht="13.5" thickBot="1">
      <c r="A11" s="99"/>
      <c r="B11" s="5"/>
      <c r="C11" s="20" t="s">
        <v>3</v>
      </c>
      <c r="D11" s="21" t="s">
        <v>26</v>
      </c>
      <c r="E11" s="22" t="s">
        <v>27</v>
      </c>
      <c r="F11" s="22" t="s">
        <v>28</v>
      </c>
      <c r="G11" s="22" t="s">
        <v>29</v>
      </c>
      <c r="H11" s="22" t="s">
        <v>30</v>
      </c>
      <c r="I11" s="22" t="s">
        <v>31</v>
      </c>
      <c r="J11" s="71" t="s">
        <v>32</v>
      </c>
      <c r="K11" s="22" t="s">
        <v>33</v>
      </c>
      <c r="L11" s="22" t="s">
        <v>34</v>
      </c>
      <c r="M11" s="22" t="s">
        <v>35</v>
      </c>
      <c r="N11" s="22" t="s">
        <v>36</v>
      </c>
      <c r="O11" s="23" t="s">
        <v>37</v>
      </c>
      <c r="P11" s="24" t="s">
        <v>11</v>
      </c>
    </row>
    <row r="12" spans="1:16" ht="12.75">
      <c r="A12" s="99"/>
      <c r="B12" s="5"/>
      <c r="C12" s="110" t="s">
        <v>38</v>
      </c>
      <c r="D12" s="25">
        <v>3800</v>
      </c>
      <c r="E12" s="26"/>
      <c r="F12" s="26"/>
      <c r="G12" s="26"/>
      <c r="H12" s="26"/>
      <c r="I12" s="26"/>
      <c r="J12" s="104"/>
      <c r="K12" s="104"/>
      <c r="L12" s="26" t="s">
        <v>2</v>
      </c>
      <c r="M12" s="26" t="s">
        <v>2</v>
      </c>
      <c r="N12" s="26" t="s">
        <v>2</v>
      </c>
      <c r="O12" s="27">
        <v>4000</v>
      </c>
      <c r="P12" s="49">
        <f>SUM(D12:O12)</f>
        <v>7800</v>
      </c>
    </row>
    <row r="13" spans="1:16" ht="12.75">
      <c r="A13" s="99"/>
      <c r="B13" s="5"/>
      <c r="C13" s="33" t="s">
        <v>39</v>
      </c>
      <c r="D13" s="30">
        <v>200</v>
      </c>
      <c r="E13" s="31">
        <v>100</v>
      </c>
      <c r="F13" s="31">
        <v>50</v>
      </c>
      <c r="G13" s="31">
        <v>0</v>
      </c>
      <c r="H13" s="31">
        <v>450</v>
      </c>
      <c r="I13" s="31">
        <v>250</v>
      </c>
      <c r="J13" s="104">
        <v>150</v>
      </c>
      <c r="K13" s="104"/>
      <c r="L13" s="31"/>
      <c r="M13" s="31"/>
      <c r="N13" s="31"/>
      <c r="O13" s="32"/>
      <c r="P13" s="28">
        <f aca="true" t="shared" si="0" ref="P13:P28">SUM(D13:O13)</f>
        <v>1200</v>
      </c>
    </row>
    <row r="14" spans="1:16" ht="12.75">
      <c r="A14" s="99"/>
      <c r="B14" s="5"/>
      <c r="C14" s="33" t="s">
        <v>40</v>
      </c>
      <c r="D14" s="30" t="s">
        <v>2</v>
      </c>
      <c r="E14" s="31" t="s">
        <v>2</v>
      </c>
      <c r="F14" s="31"/>
      <c r="G14" s="31"/>
      <c r="H14" s="31"/>
      <c r="I14" s="31">
        <v>480</v>
      </c>
      <c r="J14" s="31"/>
      <c r="K14" s="31"/>
      <c r="L14" s="31"/>
      <c r="M14" s="31"/>
      <c r="N14" s="31"/>
      <c r="O14" s="32"/>
      <c r="P14" s="28">
        <f t="shared" si="0"/>
        <v>480</v>
      </c>
    </row>
    <row r="15" spans="1:16" ht="12.75">
      <c r="A15" s="99"/>
      <c r="B15" s="5"/>
      <c r="C15" s="33" t="s">
        <v>41</v>
      </c>
      <c r="D15" s="30" t="s">
        <v>2</v>
      </c>
      <c r="E15" s="31" t="s">
        <v>2</v>
      </c>
      <c r="F15" s="31"/>
      <c r="G15" s="31"/>
      <c r="H15" s="31"/>
      <c r="I15" s="31"/>
      <c r="J15" s="31"/>
      <c r="K15" s="31"/>
      <c r="L15" s="31">
        <v>2000</v>
      </c>
      <c r="M15" s="31"/>
      <c r="N15" s="31"/>
      <c r="O15" s="32"/>
      <c r="P15" s="28">
        <f t="shared" si="0"/>
        <v>2000</v>
      </c>
    </row>
    <row r="16" spans="1:16" ht="12.75">
      <c r="A16" s="99"/>
      <c r="B16" s="5"/>
      <c r="C16" s="29" t="s">
        <v>2</v>
      </c>
      <c r="D16" s="30" t="s">
        <v>2</v>
      </c>
      <c r="E16" s="31" t="s">
        <v>2</v>
      </c>
      <c r="F16" s="31"/>
      <c r="G16" s="31"/>
      <c r="H16" s="31"/>
      <c r="I16" s="31"/>
      <c r="J16" s="31"/>
      <c r="K16" s="31"/>
      <c r="L16" s="31"/>
      <c r="M16" s="31"/>
      <c r="N16" s="31"/>
      <c r="O16" s="32"/>
      <c r="P16" s="28">
        <f t="shared" si="0"/>
        <v>0</v>
      </c>
    </row>
    <row r="17" spans="1:16" ht="12.75">
      <c r="A17" s="99"/>
      <c r="B17" s="5"/>
      <c r="C17" s="29" t="s">
        <v>2</v>
      </c>
      <c r="D17" s="30" t="s">
        <v>2</v>
      </c>
      <c r="E17" s="31" t="s">
        <v>2</v>
      </c>
      <c r="F17" s="31"/>
      <c r="G17" s="31"/>
      <c r="H17" s="31"/>
      <c r="I17" s="31"/>
      <c r="J17" s="31"/>
      <c r="K17" s="31"/>
      <c r="L17" s="31"/>
      <c r="M17" s="31"/>
      <c r="N17" s="31"/>
      <c r="O17" s="32"/>
      <c r="P17" s="28">
        <f t="shared" si="0"/>
        <v>0</v>
      </c>
    </row>
    <row r="18" spans="1:16" ht="12.75">
      <c r="A18" s="99"/>
      <c r="B18" s="5"/>
      <c r="C18" s="29" t="s">
        <v>2</v>
      </c>
      <c r="D18" s="30" t="s">
        <v>2</v>
      </c>
      <c r="E18" s="31" t="s">
        <v>2</v>
      </c>
      <c r="F18" s="31"/>
      <c r="G18" s="31"/>
      <c r="H18" s="31"/>
      <c r="I18" s="31"/>
      <c r="J18" s="31"/>
      <c r="K18" s="31"/>
      <c r="L18" s="31"/>
      <c r="M18" s="31"/>
      <c r="N18" s="31"/>
      <c r="O18" s="32"/>
      <c r="P18" s="28">
        <f t="shared" si="0"/>
        <v>0</v>
      </c>
    </row>
    <row r="19" spans="1:16" ht="12.75">
      <c r="A19" s="99"/>
      <c r="B19" s="5"/>
      <c r="C19" s="29" t="s">
        <v>2</v>
      </c>
      <c r="D19" s="30" t="s">
        <v>2</v>
      </c>
      <c r="E19" s="31" t="s">
        <v>2</v>
      </c>
      <c r="F19" s="31"/>
      <c r="G19" s="31"/>
      <c r="H19" s="31"/>
      <c r="I19" s="31"/>
      <c r="J19" s="31"/>
      <c r="K19" s="31"/>
      <c r="L19" s="31"/>
      <c r="M19" s="31"/>
      <c r="N19" s="31"/>
      <c r="O19" s="32"/>
      <c r="P19" s="28">
        <f t="shared" si="0"/>
        <v>0</v>
      </c>
    </row>
    <row r="20" spans="1:16" ht="12.75">
      <c r="A20" s="98"/>
      <c r="B20" s="34"/>
      <c r="C20" s="33" t="s">
        <v>2</v>
      </c>
      <c r="D20" s="30" t="s">
        <v>2</v>
      </c>
      <c r="E20" s="31" t="s">
        <v>2</v>
      </c>
      <c r="F20" s="31"/>
      <c r="G20" s="31"/>
      <c r="H20" s="31"/>
      <c r="I20" s="31"/>
      <c r="J20" s="31"/>
      <c r="K20" s="31"/>
      <c r="L20" s="31"/>
      <c r="M20" s="31"/>
      <c r="N20" s="31"/>
      <c r="O20" s="32"/>
      <c r="P20" s="28">
        <f t="shared" si="0"/>
        <v>0</v>
      </c>
    </row>
    <row r="21" spans="1:16" ht="12.75">
      <c r="A21" s="98"/>
      <c r="B21" s="34"/>
      <c r="C21" s="29" t="s">
        <v>2</v>
      </c>
      <c r="D21" s="30" t="s">
        <v>2</v>
      </c>
      <c r="E21" s="31" t="s">
        <v>2</v>
      </c>
      <c r="F21" s="31"/>
      <c r="G21" s="31"/>
      <c r="H21" s="31"/>
      <c r="I21" s="31"/>
      <c r="J21" s="31"/>
      <c r="K21" s="31"/>
      <c r="L21" s="31"/>
      <c r="M21" s="31"/>
      <c r="N21" s="31"/>
      <c r="O21" s="32"/>
      <c r="P21" s="28">
        <f t="shared" si="0"/>
        <v>0</v>
      </c>
    </row>
    <row r="22" spans="1:16" ht="12.75">
      <c r="A22" s="98"/>
      <c r="B22" s="34"/>
      <c r="C22" s="33" t="s">
        <v>2</v>
      </c>
      <c r="D22" s="30" t="s">
        <v>2</v>
      </c>
      <c r="E22" s="31" t="s">
        <v>2</v>
      </c>
      <c r="F22" s="31"/>
      <c r="G22" s="31"/>
      <c r="H22" s="31"/>
      <c r="I22" s="31"/>
      <c r="J22" s="31"/>
      <c r="K22" s="31"/>
      <c r="L22" s="31"/>
      <c r="M22" s="31"/>
      <c r="N22" s="31"/>
      <c r="O22" s="32"/>
      <c r="P22" s="28">
        <f t="shared" si="0"/>
        <v>0</v>
      </c>
    </row>
    <row r="23" spans="1:16" ht="12.75">
      <c r="A23" s="97"/>
      <c r="B23" s="1"/>
      <c r="C23" s="29" t="s">
        <v>2</v>
      </c>
      <c r="D23" s="30" t="s">
        <v>2</v>
      </c>
      <c r="E23" s="31" t="s">
        <v>2</v>
      </c>
      <c r="F23" s="31"/>
      <c r="G23" s="31"/>
      <c r="H23" s="31"/>
      <c r="I23" s="31"/>
      <c r="J23" s="31"/>
      <c r="K23" s="31"/>
      <c r="L23" s="31"/>
      <c r="M23" s="31"/>
      <c r="N23" s="31"/>
      <c r="O23" s="32"/>
      <c r="P23" s="28">
        <f t="shared" si="0"/>
        <v>0</v>
      </c>
    </row>
    <row r="24" spans="1:16" ht="12.75">
      <c r="A24" s="99"/>
      <c r="B24" s="5"/>
      <c r="C24" s="29" t="s">
        <v>2</v>
      </c>
      <c r="D24" s="30" t="s">
        <v>2</v>
      </c>
      <c r="E24" s="31" t="s">
        <v>2</v>
      </c>
      <c r="F24" s="31"/>
      <c r="G24" s="31"/>
      <c r="H24" s="31"/>
      <c r="I24" s="31"/>
      <c r="J24" s="31"/>
      <c r="K24" s="31"/>
      <c r="L24" s="31"/>
      <c r="M24" s="31"/>
      <c r="N24" s="31"/>
      <c r="O24" s="32"/>
      <c r="P24" s="28">
        <f t="shared" si="0"/>
        <v>0</v>
      </c>
    </row>
    <row r="25" spans="1:16" ht="12.75">
      <c r="A25" s="99"/>
      <c r="B25" s="5"/>
      <c r="C25" s="35" t="s">
        <v>2</v>
      </c>
      <c r="D25" s="30" t="s">
        <v>2</v>
      </c>
      <c r="E25" s="31" t="s">
        <v>2</v>
      </c>
      <c r="F25" s="31"/>
      <c r="G25" s="31"/>
      <c r="H25" s="31"/>
      <c r="I25" s="31"/>
      <c r="J25" s="31"/>
      <c r="K25" s="31"/>
      <c r="L25" s="31"/>
      <c r="M25" s="31"/>
      <c r="N25" s="31"/>
      <c r="O25" s="32"/>
      <c r="P25" s="28">
        <f t="shared" si="0"/>
        <v>0</v>
      </c>
    </row>
    <row r="26" spans="1:16" ht="12.75">
      <c r="A26" s="99"/>
      <c r="B26" s="5"/>
      <c r="C26" s="33" t="s">
        <v>2</v>
      </c>
      <c r="D26" s="30" t="s">
        <v>2</v>
      </c>
      <c r="E26" s="31" t="s">
        <v>2</v>
      </c>
      <c r="F26" s="31" t="s">
        <v>2</v>
      </c>
      <c r="G26" s="31" t="s">
        <v>2</v>
      </c>
      <c r="H26" s="31" t="s">
        <v>2</v>
      </c>
      <c r="I26" s="31" t="s">
        <v>2</v>
      </c>
      <c r="J26" s="31" t="s">
        <v>2</v>
      </c>
      <c r="K26" s="31" t="s">
        <v>2</v>
      </c>
      <c r="L26" s="31" t="s">
        <v>2</v>
      </c>
      <c r="M26" s="31" t="s">
        <v>2</v>
      </c>
      <c r="N26" s="31" t="s">
        <v>2</v>
      </c>
      <c r="O26" s="32" t="s">
        <v>2</v>
      </c>
      <c r="P26" s="28">
        <f t="shared" si="0"/>
        <v>0</v>
      </c>
    </row>
    <row r="27" spans="1:16" ht="12.75">
      <c r="A27" s="99"/>
      <c r="B27" s="5"/>
      <c r="C27" s="29" t="s">
        <v>2</v>
      </c>
      <c r="D27" s="36" t="s">
        <v>13</v>
      </c>
      <c r="E27" s="37" t="s">
        <v>2</v>
      </c>
      <c r="F27" s="37"/>
      <c r="G27" s="37"/>
      <c r="H27" s="37"/>
      <c r="I27" s="37"/>
      <c r="J27" s="37"/>
      <c r="K27" s="37"/>
      <c r="L27" s="37"/>
      <c r="M27" s="37"/>
      <c r="N27" s="37"/>
      <c r="O27" s="38"/>
      <c r="P27" s="28">
        <f t="shared" si="0"/>
        <v>0</v>
      </c>
    </row>
    <row r="28" spans="1:16" ht="13.5" thickBot="1">
      <c r="A28" s="99"/>
      <c r="B28" s="5"/>
      <c r="C28" s="39" t="s">
        <v>4</v>
      </c>
      <c r="D28" s="40">
        <f>SUM(D12:D27)</f>
        <v>4000</v>
      </c>
      <c r="E28" s="40">
        <f aca="true" t="shared" si="1" ref="E28:O28">SUM(E12:E27)</f>
        <v>100</v>
      </c>
      <c r="F28" s="40">
        <f>SUM(F12:F27)</f>
        <v>50</v>
      </c>
      <c r="G28" s="40">
        <f t="shared" si="1"/>
        <v>0</v>
      </c>
      <c r="H28" s="40">
        <f t="shared" si="1"/>
        <v>450</v>
      </c>
      <c r="I28" s="40">
        <f t="shared" si="1"/>
        <v>730</v>
      </c>
      <c r="J28" s="40">
        <f t="shared" si="1"/>
        <v>150</v>
      </c>
      <c r="K28" s="40">
        <f t="shared" si="1"/>
        <v>0</v>
      </c>
      <c r="L28" s="40">
        <f t="shared" si="1"/>
        <v>2000</v>
      </c>
      <c r="M28" s="40">
        <f t="shared" si="1"/>
        <v>0</v>
      </c>
      <c r="N28" s="40">
        <f t="shared" si="1"/>
        <v>0</v>
      </c>
      <c r="O28" s="40">
        <f t="shared" si="1"/>
        <v>4000</v>
      </c>
      <c r="P28" s="61">
        <f t="shared" si="0"/>
        <v>11480</v>
      </c>
    </row>
    <row r="29" spans="1:16" ht="13.5" thickBot="1">
      <c r="A29" s="99"/>
      <c r="B29" s="5"/>
      <c r="C29" s="41"/>
      <c r="D29" s="42"/>
      <c r="E29" s="42"/>
      <c r="F29" s="42"/>
      <c r="G29" s="42"/>
      <c r="H29" s="42"/>
      <c r="I29" s="42"/>
      <c r="J29" s="42"/>
      <c r="K29" s="42"/>
      <c r="L29" s="42"/>
      <c r="M29" s="42"/>
      <c r="N29" s="42"/>
      <c r="O29" s="42"/>
      <c r="P29" s="42"/>
    </row>
    <row r="30" spans="1:16" ht="12.75">
      <c r="A30" s="99"/>
      <c r="B30" s="5"/>
      <c r="C30" s="43"/>
      <c r="D30" s="44" t="s">
        <v>2</v>
      </c>
      <c r="E30" s="45" t="s">
        <v>2</v>
      </c>
      <c r="F30" s="45"/>
      <c r="G30" s="45"/>
      <c r="H30" s="46" t="s">
        <v>20</v>
      </c>
      <c r="I30" s="46"/>
      <c r="J30" s="68"/>
      <c r="K30" s="46"/>
      <c r="L30" s="46"/>
      <c r="M30" s="46"/>
      <c r="N30" s="45" t="s">
        <v>2</v>
      </c>
      <c r="O30" s="47" t="s">
        <v>2</v>
      </c>
      <c r="P30" s="80" t="s">
        <v>1</v>
      </c>
    </row>
    <row r="31" spans="3:16" ht="13.5" thickBot="1">
      <c r="C31" s="39" t="s">
        <v>5</v>
      </c>
      <c r="D31" s="48" t="str">
        <f>D11</f>
        <v>Jan</v>
      </c>
      <c r="E31" s="81" t="str">
        <f aca="true" t="shared" si="2" ref="E31:O31">E11</f>
        <v>Feb</v>
      </c>
      <c r="F31" s="81" t="str">
        <f t="shared" si="2"/>
        <v>Mar</v>
      </c>
      <c r="G31" s="81" t="str">
        <f t="shared" si="2"/>
        <v>Apr</v>
      </c>
      <c r="H31" s="81" t="str">
        <f t="shared" si="2"/>
        <v>May</v>
      </c>
      <c r="I31" s="81" t="str">
        <f t="shared" si="2"/>
        <v>June</v>
      </c>
      <c r="J31" s="81" t="str">
        <f t="shared" si="2"/>
        <v>July</v>
      </c>
      <c r="K31" s="81" t="str">
        <f t="shared" si="2"/>
        <v>Aug</v>
      </c>
      <c r="L31" s="81" t="str">
        <f t="shared" si="2"/>
        <v>Sept</v>
      </c>
      <c r="M31" s="81" t="str">
        <f t="shared" si="2"/>
        <v>Oct</v>
      </c>
      <c r="N31" s="81" t="str">
        <f t="shared" si="2"/>
        <v>Nov</v>
      </c>
      <c r="O31" s="82" t="str">
        <f t="shared" si="2"/>
        <v>Dec</v>
      </c>
      <c r="P31" s="78" t="s">
        <v>11</v>
      </c>
    </row>
    <row r="32" spans="3:16" ht="12.75">
      <c r="C32" s="110" t="s">
        <v>42</v>
      </c>
      <c r="D32" s="65">
        <v>400</v>
      </c>
      <c r="E32" s="104">
        <v>400</v>
      </c>
      <c r="F32" s="70">
        <v>400</v>
      </c>
      <c r="G32" s="70">
        <v>300</v>
      </c>
      <c r="H32" s="70"/>
      <c r="I32" s="70"/>
      <c r="J32" s="70"/>
      <c r="K32" s="70"/>
      <c r="L32" s="70" t="s">
        <v>2</v>
      </c>
      <c r="M32" s="70" t="s">
        <v>2</v>
      </c>
      <c r="N32" s="70" t="s">
        <v>2</v>
      </c>
      <c r="O32" s="79" t="s">
        <v>2</v>
      </c>
      <c r="P32" s="49">
        <f>SUM(D32:O32)</f>
        <v>1500</v>
      </c>
    </row>
    <row r="33" spans="3:16" ht="12.75">
      <c r="C33" s="33" t="s">
        <v>43</v>
      </c>
      <c r="D33" s="104"/>
      <c r="E33" s="104"/>
      <c r="F33" s="104"/>
      <c r="G33" s="104"/>
      <c r="H33" s="104"/>
      <c r="I33" s="104"/>
      <c r="J33" s="104">
        <v>1000</v>
      </c>
      <c r="K33" s="104">
        <v>500</v>
      </c>
      <c r="L33" s="31"/>
      <c r="M33" s="31" t="s">
        <v>2</v>
      </c>
      <c r="N33" s="31"/>
      <c r="O33" s="58"/>
      <c r="P33" s="28">
        <f aca="true" t="shared" si="3" ref="P33:P51">SUM(D33:O33)</f>
        <v>1500</v>
      </c>
    </row>
    <row r="34" spans="3:16" ht="12.75">
      <c r="C34" s="33" t="s">
        <v>44</v>
      </c>
      <c r="D34" s="104"/>
      <c r="E34" s="104"/>
      <c r="F34" s="104"/>
      <c r="G34" s="104"/>
      <c r="H34" s="104"/>
      <c r="I34" s="104"/>
      <c r="J34" s="104"/>
      <c r="K34" s="104"/>
      <c r="L34" s="31">
        <v>300</v>
      </c>
      <c r="M34" s="31"/>
      <c r="N34" s="31"/>
      <c r="O34" s="58"/>
      <c r="P34" s="28">
        <f t="shared" si="3"/>
        <v>300</v>
      </c>
    </row>
    <row r="35" spans="3:16" ht="12.75">
      <c r="C35" s="33" t="s">
        <v>45</v>
      </c>
      <c r="D35" s="104">
        <v>50</v>
      </c>
      <c r="E35" s="104">
        <v>50</v>
      </c>
      <c r="F35" s="104">
        <v>50</v>
      </c>
      <c r="G35" s="104">
        <v>50</v>
      </c>
      <c r="H35" s="104">
        <v>50</v>
      </c>
      <c r="I35" s="111">
        <v>50</v>
      </c>
      <c r="J35" s="104">
        <v>50</v>
      </c>
      <c r="K35" s="104">
        <v>50</v>
      </c>
      <c r="L35" s="31">
        <v>50</v>
      </c>
      <c r="M35" s="31">
        <v>50</v>
      </c>
      <c r="N35" s="31">
        <v>50</v>
      </c>
      <c r="O35" s="58">
        <v>50</v>
      </c>
      <c r="P35" s="28">
        <f t="shared" si="3"/>
        <v>600</v>
      </c>
    </row>
    <row r="36" spans="3:16" ht="12.75">
      <c r="C36" s="33" t="s">
        <v>46</v>
      </c>
      <c r="D36" s="104"/>
      <c r="E36" s="104"/>
      <c r="F36" s="104"/>
      <c r="G36" s="104"/>
      <c r="H36" s="104"/>
      <c r="I36" s="104">
        <v>600</v>
      </c>
      <c r="J36" s="104"/>
      <c r="K36" s="104"/>
      <c r="L36" s="104">
        <v>17.5</v>
      </c>
      <c r="M36" s="31"/>
      <c r="N36" s="31"/>
      <c r="O36" s="58"/>
      <c r="P36" s="28">
        <f t="shared" si="3"/>
        <v>617.5</v>
      </c>
    </row>
    <row r="37" spans="3:16" ht="12.75">
      <c r="C37" s="33" t="s">
        <v>47</v>
      </c>
      <c r="D37" s="104">
        <v>50</v>
      </c>
      <c r="E37" s="104"/>
      <c r="F37" s="104"/>
      <c r="G37" s="104"/>
      <c r="H37" s="104">
        <v>50</v>
      </c>
      <c r="I37" s="104"/>
      <c r="J37" s="104"/>
      <c r="K37" s="104"/>
      <c r="L37" s="31">
        <v>50</v>
      </c>
      <c r="M37" s="31"/>
      <c r="N37" s="31"/>
      <c r="O37" s="58"/>
      <c r="P37" s="28">
        <f t="shared" si="3"/>
        <v>150</v>
      </c>
    </row>
    <row r="38" spans="3:16" ht="12.75">
      <c r="C38" s="33" t="s">
        <v>48</v>
      </c>
      <c r="D38" s="104"/>
      <c r="E38" s="104"/>
      <c r="F38" s="104"/>
      <c r="G38" s="104"/>
      <c r="H38" s="104">
        <v>200</v>
      </c>
      <c r="I38" s="104"/>
      <c r="J38" s="104"/>
      <c r="K38" s="104"/>
      <c r="L38" s="31"/>
      <c r="M38" s="31"/>
      <c r="N38" s="31"/>
      <c r="O38" s="58"/>
      <c r="P38" s="28">
        <f t="shared" si="3"/>
        <v>200</v>
      </c>
    </row>
    <row r="39" spans="3:16" ht="12.75">
      <c r="C39" s="33" t="s">
        <v>49</v>
      </c>
      <c r="D39" s="104"/>
      <c r="E39" s="104"/>
      <c r="F39" s="104"/>
      <c r="G39" s="104"/>
      <c r="H39" s="104">
        <v>100</v>
      </c>
      <c r="I39" s="104"/>
      <c r="J39" s="104"/>
      <c r="K39" s="104"/>
      <c r="L39" s="31"/>
      <c r="M39" s="31"/>
      <c r="N39" s="31"/>
      <c r="O39" s="58"/>
      <c r="P39" s="28">
        <f t="shared" si="3"/>
        <v>100</v>
      </c>
    </row>
    <row r="40" spans="3:16" ht="12.75">
      <c r="C40" s="33" t="s">
        <v>50</v>
      </c>
      <c r="D40" s="104"/>
      <c r="E40" s="104"/>
      <c r="F40" s="104"/>
      <c r="G40" s="104"/>
      <c r="H40" s="104">
        <v>200</v>
      </c>
      <c r="I40" s="104"/>
      <c r="J40" s="104"/>
      <c r="K40" s="104"/>
      <c r="L40" s="31"/>
      <c r="M40" s="31"/>
      <c r="N40" s="31"/>
      <c r="O40" s="58"/>
      <c r="P40" s="28">
        <f t="shared" si="3"/>
        <v>200</v>
      </c>
    </row>
    <row r="41" spans="3:16" ht="12.75">
      <c r="C41" s="33" t="s">
        <v>51</v>
      </c>
      <c r="D41" s="104"/>
      <c r="E41" s="104"/>
      <c r="F41" s="104"/>
      <c r="G41" s="104">
        <v>350</v>
      </c>
      <c r="H41" s="104"/>
      <c r="I41" s="104"/>
      <c r="J41" s="104"/>
      <c r="K41" s="104"/>
      <c r="L41" s="31"/>
      <c r="M41" s="31"/>
      <c r="N41" s="31"/>
      <c r="O41" s="58"/>
      <c r="P41" s="28">
        <f t="shared" si="3"/>
        <v>350</v>
      </c>
    </row>
    <row r="42" spans="3:16" ht="12.75">
      <c r="C42" s="33" t="s">
        <v>52</v>
      </c>
      <c r="D42" s="104">
        <v>50</v>
      </c>
      <c r="E42" s="104">
        <v>15</v>
      </c>
      <c r="F42" s="104">
        <v>15</v>
      </c>
      <c r="G42" s="104"/>
      <c r="H42" s="104"/>
      <c r="I42" s="104"/>
      <c r="J42" s="104">
        <v>25</v>
      </c>
      <c r="K42" s="104">
        <v>25</v>
      </c>
      <c r="L42" s="31">
        <v>20</v>
      </c>
      <c r="M42" s="31"/>
      <c r="N42" s="31"/>
      <c r="O42" s="58">
        <v>50</v>
      </c>
      <c r="P42" s="28">
        <f t="shared" si="3"/>
        <v>200</v>
      </c>
    </row>
    <row r="43" spans="3:16" ht="12.75">
      <c r="C43" s="33" t="s">
        <v>53</v>
      </c>
      <c r="D43" s="104"/>
      <c r="E43" s="104"/>
      <c r="F43" s="104"/>
      <c r="G43" s="104"/>
      <c r="H43" s="104">
        <v>200</v>
      </c>
      <c r="I43" s="104"/>
      <c r="J43" s="104">
        <v>200</v>
      </c>
      <c r="K43" s="104"/>
      <c r="L43" s="31">
        <v>100</v>
      </c>
      <c r="M43" s="31"/>
      <c r="N43" s="31"/>
      <c r="O43" s="58"/>
      <c r="P43" s="28">
        <f t="shared" si="3"/>
        <v>500</v>
      </c>
    </row>
    <row r="44" spans="3:16" ht="12.75">
      <c r="C44" s="33" t="s">
        <v>54</v>
      </c>
      <c r="D44" s="104">
        <v>25</v>
      </c>
      <c r="E44" s="104">
        <v>25</v>
      </c>
      <c r="F44" s="104">
        <v>25</v>
      </c>
      <c r="G44" s="104">
        <v>25</v>
      </c>
      <c r="H44" s="104">
        <v>25</v>
      </c>
      <c r="I44" s="104">
        <v>25</v>
      </c>
      <c r="J44" s="104">
        <v>25</v>
      </c>
      <c r="K44" s="104">
        <v>25</v>
      </c>
      <c r="L44" s="104">
        <v>25</v>
      </c>
      <c r="M44" s="104">
        <v>25</v>
      </c>
      <c r="N44" s="104">
        <v>25</v>
      </c>
      <c r="O44" s="104">
        <v>25</v>
      </c>
      <c r="P44" s="28">
        <f t="shared" si="3"/>
        <v>300</v>
      </c>
    </row>
    <row r="45" spans="3:16" ht="12.75">
      <c r="C45" s="33" t="s">
        <v>55</v>
      </c>
      <c r="D45" s="104">
        <v>50</v>
      </c>
      <c r="E45" s="104"/>
      <c r="F45" s="104"/>
      <c r="G45" s="104">
        <v>50</v>
      </c>
      <c r="H45" s="104"/>
      <c r="I45" s="104"/>
      <c r="J45" s="104">
        <v>50</v>
      </c>
      <c r="K45" s="104"/>
      <c r="L45" s="31"/>
      <c r="M45" s="31"/>
      <c r="N45" s="31"/>
      <c r="O45" s="58"/>
      <c r="P45" s="28">
        <f t="shared" si="3"/>
        <v>150</v>
      </c>
    </row>
    <row r="46" spans="3:16" ht="12.75">
      <c r="C46" s="29" t="s">
        <v>2</v>
      </c>
      <c r="D46" s="104"/>
      <c r="E46" s="104"/>
      <c r="F46" s="104"/>
      <c r="G46" s="104"/>
      <c r="H46" s="104"/>
      <c r="I46" s="104"/>
      <c r="J46" s="104"/>
      <c r="K46" s="104"/>
      <c r="L46" s="31"/>
      <c r="M46" s="31"/>
      <c r="N46" s="31"/>
      <c r="O46" s="58"/>
      <c r="P46" s="28">
        <f t="shared" si="3"/>
        <v>0</v>
      </c>
    </row>
    <row r="47" spans="3:16" ht="12.75">
      <c r="C47" s="33" t="s">
        <v>2</v>
      </c>
      <c r="D47" s="104"/>
      <c r="E47" s="104"/>
      <c r="F47" s="104"/>
      <c r="G47" s="104"/>
      <c r="H47" s="104"/>
      <c r="I47" s="104"/>
      <c r="J47" s="104"/>
      <c r="K47" s="104"/>
      <c r="L47" s="31"/>
      <c r="M47" s="31"/>
      <c r="N47" s="31"/>
      <c r="O47" s="58"/>
      <c r="P47" s="28">
        <f t="shared" si="3"/>
        <v>0</v>
      </c>
    </row>
    <row r="48" spans="3:16" ht="12.75">
      <c r="C48" s="33" t="s">
        <v>2</v>
      </c>
      <c r="D48" s="104"/>
      <c r="E48" s="104"/>
      <c r="F48" s="104"/>
      <c r="G48" s="104"/>
      <c r="H48" s="104"/>
      <c r="I48" s="104"/>
      <c r="J48" s="104"/>
      <c r="K48" s="104"/>
      <c r="L48" s="31"/>
      <c r="M48" s="31"/>
      <c r="N48" s="31"/>
      <c r="O48" s="58"/>
      <c r="P48" s="28">
        <f t="shared" si="3"/>
        <v>0</v>
      </c>
    </row>
    <row r="49" spans="3:16" ht="12.75">
      <c r="C49" s="33" t="s">
        <v>2</v>
      </c>
      <c r="D49" s="104"/>
      <c r="E49" s="104"/>
      <c r="F49" s="104"/>
      <c r="G49" s="104"/>
      <c r="H49" s="104"/>
      <c r="I49" s="104"/>
      <c r="J49" s="104"/>
      <c r="K49" s="104"/>
      <c r="L49" s="31"/>
      <c r="M49" s="31"/>
      <c r="N49" s="31"/>
      <c r="O49" s="58"/>
      <c r="P49" s="28">
        <f t="shared" si="3"/>
        <v>0</v>
      </c>
    </row>
    <row r="50" spans="3:16" ht="12.75">
      <c r="C50" s="29" t="s">
        <v>2</v>
      </c>
      <c r="D50" s="104"/>
      <c r="E50" s="104"/>
      <c r="F50" s="104"/>
      <c r="G50" s="104"/>
      <c r="H50" s="104"/>
      <c r="I50" s="104"/>
      <c r="J50" s="104"/>
      <c r="K50" s="104"/>
      <c r="L50" s="37"/>
      <c r="M50" s="37"/>
      <c r="N50" s="37"/>
      <c r="O50" s="59"/>
      <c r="P50" s="28">
        <f t="shared" si="3"/>
        <v>0</v>
      </c>
    </row>
    <row r="51" spans="3:16" ht="13.5" thickBot="1">
      <c r="C51" s="39" t="s">
        <v>6</v>
      </c>
      <c r="D51" s="40">
        <f aca="true" t="shared" si="4" ref="D51:O51">SUM(D32:D50)</f>
        <v>625</v>
      </c>
      <c r="E51" s="40">
        <f t="shared" si="4"/>
        <v>490</v>
      </c>
      <c r="F51" s="40">
        <f t="shared" si="4"/>
        <v>490</v>
      </c>
      <c r="G51" s="40">
        <f t="shared" si="4"/>
        <v>775</v>
      </c>
      <c r="H51" s="40">
        <f t="shared" si="4"/>
        <v>825</v>
      </c>
      <c r="I51" s="40">
        <f t="shared" si="4"/>
        <v>675</v>
      </c>
      <c r="J51" s="40">
        <f t="shared" si="4"/>
        <v>1350</v>
      </c>
      <c r="K51" s="40">
        <f t="shared" si="4"/>
        <v>600</v>
      </c>
      <c r="L51" s="40">
        <f t="shared" si="4"/>
        <v>562.5</v>
      </c>
      <c r="M51" s="40">
        <f t="shared" si="4"/>
        <v>75</v>
      </c>
      <c r="N51" s="40">
        <f t="shared" si="4"/>
        <v>75</v>
      </c>
      <c r="O51" s="60">
        <f t="shared" si="4"/>
        <v>125</v>
      </c>
      <c r="P51" s="61">
        <f t="shared" si="3"/>
        <v>6667.5</v>
      </c>
    </row>
    <row r="52" spans="3:16" ht="13.5" thickBot="1">
      <c r="C52" s="41"/>
      <c r="D52" s="42"/>
      <c r="E52" s="42"/>
      <c r="F52" s="42"/>
      <c r="G52" s="42"/>
      <c r="H52" s="42"/>
      <c r="I52" s="42"/>
      <c r="J52" s="42"/>
      <c r="K52" s="42"/>
      <c r="L52" s="42"/>
      <c r="M52" s="42"/>
      <c r="N52" s="42"/>
      <c r="O52" s="42"/>
      <c r="P52" s="42"/>
    </row>
    <row r="53" spans="3:16" ht="13.5" thickBot="1">
      <c r="C53" s="15"/>
      <c r="D53" s="73" t="s">
        <v>2</v>
      </c>
      <c r="E53" s="74" t="s">
        <v>2</v>
      </c>
      <c r="F53" s="74"/>
      <c r="G53" s="74"/>
      <c r="H53" s="75" t="s">
        <v>20</v>
      </c>
      <c r="I53" s="75"/>
      <c r="J53" s="76"/>
      <c r="K53" s="75"/>
      <c r="L53" s="75"/>
      <c r="M53" s="75"/>
      <c r="N53" s="74" t="s">
        <v>2</v>
      </c>
      <c r="O53" s="77" t="s">
        <v>2</v>
      </c>
      <c r="P53" s="19" t="s">
        <v>8</v>
      </c>
    </row>
    <row r="54" spans="3:16" ht="13.5" thickBot="1">
      <c r="C54" s="20" t="s">
        <v>7</v>
      </c>
      <c r="D54" s="72" t="str">
        <f aca="true" t="shared" si="5" ref="D54:O54">D31</f>
        <v>Jan</v>
      </c>
      <c r="E54" s="72" t="str">
        <f t="shared" si="5"/>
        <v>Feb</v>
      </c>
      <c r="F54" s="72" t="str">
        <f t="shared" si="5"/>
        <v>Mar</v>
      </c>
      <c r="G54" s="72" t="str">
        <f t="shared" si="5"/>
        <v>Apr</v>
      </c>
      <c r="H54" s="72" t="str">
        <f t="shared" si="5"/>
        <v>May</v>
      </c>
      <c r="I54" s="72" t="str">
        <f t="shared" si="5"/>
        <v>June</v>
      </c>
      <c r="J54" s="72" t="str">
        <f t="shared" si="5"/>
        <v>July</v>
      </c>
      <c r="K54" s="72" t="str">
        <f t="shared" si="5"/>
        <v>Aug</v>
      </c>
      <c r="L54" s="72" t="str">
        <f t="shared" si="5"/>
        <v>Sept</v>
      </c>
      <c r="M54" s="72" t="str">
        <f t="shared" si="5"/>
        <v>Oct</v>
      </c>
      <c r="N54" s="72" t="str">
        <f t="shared" si="5"/>
        <v>Nov</v>
      </c>
      <c r="O54" s="72" t="str">
        <f t="shared" si="5"/>
        <v>Dec</v>
      </c>
      <c r="P54" s="64" t="s">
        <v>11</v>
      </c>
    </row>
    <row r="55" spans="3:16" ht="12.75">
      <c r="C55" s="50" t="s">
        <v>0</v>
      </c>
      <c r="D55" s="51">
        <f aca="true" t="shared" si="6" ref="D55:P55">D28-D51</f>
        <v>3375</v>
      </c>
      <c r="E55" s="52">
        <f t="shared" si="6"/>
        <v>-390</v>
      </c>
      <c r="F55" s="52">
        <f t="shared" si="6"/>
        <v>-440</v>
      </c>
      <c r="G55" s="52">
        <f t="shared" si="6"/>
        <v>-775</v>
      </c>
      <c r="H55" s="52">
        <f t="shared" si="6"/>
        <v>-375</v>
      </c>
      <c r="I55" s="52">
        <f t="shared" si="6"/>
        <v>55</v>
      </c>
      <c r="J55" s="52">
        <f t="shared" si="6"/>
        <v>-1200</v>
      </c>
      <c r="K55" s="52">
        <f t="shared" si="6"/>
        <v>-600</v>
      </c>
      <c r="L55" s="52">
        <f t="shared" si="6"/>
        <v>1437.5</v>
      </c>
      <c r="M55" s="52">
        <f t="shared" si="6"/>
        <v>-75</v>
      </c>
      <c r="N55" s="52">
        <f t="shared" si="6"/>
        <v>-75</v>
      </c>
      <c r="O55" s="66">
        <f t="shared" si="6"/>
        <v>3875</v>
      </c>
      <c r="P55" s="67">
        <f t="shared" si="6"/>
        <v>4812.5</v>
      </c>
    </row>
    <row r="56" spans="3:16" ht="12.75">
      <c r="C56" s="53" t="s">
        <v>9</v>
      </c>
      <c r="D56" s="65">
        <v>2200</v>
      </c>
      <c r="E56" s="12" t="s">
        <v>2</v>
      </c>
      <c r="F56" s="12"/>
      <c r="G56" s="12"/>
      <c r="H56" s="12"/>
      <c r="I56" s="12" t="s">
        <v>2</v>
      </c>
      <c r="J56" s="12" t="s">
        <v>2</v>
      </c>
      <c r="K56" s="12"/>
      <c r="L56" s="12"/>
      <c r="M56" s="12"/>
      <c r="N56" s="12" t="s">
        <v>2</v>
      </c>
      <c r="O56" s="12" t="s">
        <v>2</v>
      </c>
      <c r="P56" s="54">
        <f>D56</f>
        <v>2200</v>
      </c>
    </row>
    <row r="57" spans="3:16" ht="13.5" thickBot="1">
      <c r="C57" s="39" t="s">
        <v>10</v>
      </c>
      <c r="D57" s="55">
        <f>D55+D56</f>
        <v>5575</v>
      </c>
      <c r="E57" s="56">
        <f>D57+E55</f>
        <v>5185</v>
      </c>
      <c r="F57" s="56">
        <f aca="true" t="shared" si="7" ref="F57:O57">E57+F55</f>
        <v>4745</v>
      </c>
      <c r="G57" s="56">
        <f t="shared" si="7"/>
        <v>3970</v>
      </c>
      <c r="H57" s="56">
        <f t="shared" si="7"/>
        <v>3595</v>
      </c>
      <c r="I57" s="56">
        <f t="shared" si="7"/>
        <v>3650</v>
      </c>
      <c r="J57" s="56">
        <f t="shared" si="7"/>
        <v>2450</v>
      </c>
      <c r="K57" s="56">
        <f t="shared" si="7"/>
        <v>1850</v>
      </c>
      <c r="L57" s="56">
        <f t="shared" si="7"/>
        <v>3287.5</v>
      </c>
      <c r="M57" s="56">
        <f t="shared" si="7"/>
        <v>3212.5</v>
      </c>
      <c r="N57" s="56">
        <f t="shared" si="7"/>
        <v>3137.5</v>
      </c>
      <c r="O57" s="62">
        <f t="shared" si="7"/>
        <v>7012.5</v>
      </c>
      <c r="P57" s="63">
        <f>O57+P55</f>
        <v>11825</v>
      </c>
    </row>
    <row r="60" spans="1:9" s="87" customFormat="1" ht="12.75">
      <c r="A60" s="98"/>
      <c r="B60" s="34"/>
      <c r="C60" s="83" t="s">
        <v>14</v>
      </c>
      <c r="D60" s="84"/>
      <c r="E60" s="85"/>
      <c r="F60" s="86"/>
      <c r="G60" s="86"/>
      <c r="H60" s="86"/>
      <c r="I60" s="86"/>
    </row>
    <row r="61" spans="1:9" s="87" customFormat="1" ht="12.75">
      <c r="A61" s="98"/>
      <c r="B61" s="34"/>
      <c r="C61" s="88" t="s">
        <v>19</v>
      </c>
      <c r="D61" s="89"/>
      <c r="E61" s="89"/>
      <c r="G61" s="89"/>
      <c r="H61" s="89"/>
      <c r="I61" s="89"/>
    </row>
    <row r="62" spans="1:9" s="87" customFormat="1" ht="12.75">
      <c r="A62" s="98"/>
      <c r="B62" s="34"/>
      <c r="C62" s="90" t="s">
        <v>15</v>
      </c>
      <c r="G62" s="89"/>
      <c r="H62" s="89"/>
      <c r="I62" s="89"/>
    </row>
    <row r="63" spans="1:9" s="4" customFormat="1" ht="12.75">
      <c r="A63" s="97"/>
      <c r="B63" s="1"/>
      <c r="C63" s="106">
        <f ca="1">TODAY()</f>
        <v>43913</v>
      </c>
      <c r="D63" s="106"/>
      <c r="E63" s="91"/>
      <c r="F63" s="91"/>
      <c r="G63" s="91"/>
      <c r="H63" s="92"/>
      <c r="I63" s="91"/>
    </row>
    <row r="64" spans="1:3" ht="12.75">
      <c r="A64" s="99"/>
      <c r="B64" s="5"/>
      <c r="C64" t="s">
        <v>2</v>
      </c>
    </row>
    <row r="65" spans="1:3" ht="18" customHeight="1">
      <c r="A65" s="99"/>
      <c r="B65" s="5"/>
      <c r="C65" t="s">
        <v>2</v>
      </c>
    </row>
    <row r="66" spans="1:2" ht="12.75">
      <c r="A66" s="99"/>
      <c r="B66" s="5"/>
    </row>
    <row r="67" spans="1:11" ht="12.75">
      <c r="A67" s="99"/>
      <c r="B67" s="5"/>
      <c r="C67" s="93" t="s">
        <v>16</v>
      </c>
      <c r="D67" s="94"/>
      <c r="E67" s="94"/>
      <c r="F67" s="94"/>
      <c r="G67" s="94"/>
      <c r="H67" s="94"/>
      <c r="I67" s="94"/>
      <c r="J67" s="94"/>
      <c r="K67" s="94"/>
    </row>
    <row r="68" spans="1:16" ht="6.75" customHeight="1">
      <c r="A68" s="99"/>
      <c r="B68" s="5"/>
      <c r="C68" s="105" t="s">
        <v>17</v>
      </c>
      <c r="D68" s="105"/>
      <c r="E68" s="105"/>
      <c r="F68" s="105"/>
      <c r="G68" s="105"/>
      <c r="H68" s="105"/>
      <c r="I68" s="105"/>
      <c r="J68" s="105"/>
      <c r="K68" s="105"/>
      <c r="L68" s="105"/>
      <c r="M68" s="105"/>
      <c r="N68" s="105"/>
      <c r="O68" s="105"/>
      <c r="P68" s="105"/>
    </row>
    <row r="69" spans="1:16" ht="12.75">
      <c r="A69" s="99"/>
      <c r="B69" s="5"/>
      <c r="C69" s="105"/>
      <c r="D69" s="105"/>
      <c r="E69" s="105"/>
      <c r="F69" s="105"/>
      <c r="G69" s="105"/>
      <c r="H69" s="105"/>
      <c r="I69" s="105"/>
      <c r="J69" s="105"/>
      <c r="K69" s="105"/>
      <c r="L69" s="105"/>
      <c r="M69" s="105"/>
      <c r="N69" s="105"/>
      <c r="O69" s="105"/>
      <c r="P69" s="105"/>
    </row>
    <row r="70" spans="1:16" ht="12.75">
      <c r="A70" s="99"/>
      <c r="B70" s="5"/>
      <c r="C70" s="105" t="s">
        <v>18</v>
      </c>
      <c r="D70" s="105"/>
      <c r="E70" s="105"/>
      <c r="F70" s="105"/>
      <c r="G70" s="105"/>
      <c r="H70" s="105"/>
      <c r="I70" s="105"/>
      <c r="J70" s="105"/>
      <c r="K70" s="105"/>
      <c r="L70" s="105"/>
      <c r="M70" s="105"/>
      <c r="N70" s="105"/>
      <c r="O70" s="105"/>
      <c r="P70" s="105"/>
    </row>
  </sheetData>
  <sheetProtection/>
  <mergeCells count="6">
    <mergeCell ref="C68:P69"/>
    <mergeCell ref="C70:P70"/>
    <mergeCell ref="C63:D63"/>
    <mergeCell ref="C5:D5"/>
    <mergeCell ref="E8:F8"/>
    <mergeCell ref="E7:F7"/>
  </mergeCells>
  <hyperlinks>
    <hyperlink ref="C61" r:id="rId1" display="Author: Don Hofstrand"/>
    <hyperlink ref="C3" r:id="rId2" display="Understand Cash Flow Budgeting"/>
  </hyperlinks>
  <printOptions/>
  <pageMargins left="0.75" right="0.75" top="0.75" bottom="0.75" header="0.5" footer="0.5"/>
  <pageSetup fitToHeight="2" horizontalDpi="600" verticalDpi="600" orientation="landscape" scale="54"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dhof@iastate.edu</dc:creator>
  <cp:keywords/>
  <dc:description/>
  <cp:lastModifiedBy>Kathleen Painter</cp:lastModifiedBy>
  <cp:lastPrinted>2006-07-19T15:27:06Z</cp:lastPrinted>
  <dcterms:created xsi:type="dcterms:W3CDTF">2006-03-21T15:23:47Z</dcterms:created>
  <dcterms:modified xsi:type="dcterms:W3CDTF">2020-03-23T21:06:07Z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